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8445" tabRatio="701" activeTab="12"/>
  </bookViews>
  <sheets>
    <sheet name="inputs" sheetId="1" r:id="rId1"/>
    <sheet name="jan02" sheetId="2" r:id="rId2"/>
    <sheet name="feb02" sheetId="3" r:id="rId3"/>
    <sheet name="mar02" sheetId="4" r:id="rId4"/>
    <sheet name="apr02" sheetId="5" r:id="rId5"/>
    <sheet name="may02" sheetId="6" r:id="rId6"/>
    <sheet name="jun02" sheetId="7" r:id="rId7"/>
    <sheet name="jul02" sheetId="8" r:id="rId8"/>
    <sheet name="aug02" sheetId="9" r:id="rId9"/>
    <sheet name="sep02" sheetId="10" r:id="rId10"/>
    <sheet name="oct02" sheetId="11" r:id="rId11"/>
    <sheet name="nov02" sheetId="12" r:id="rId12"/>
    <sheet name="dec02" sheetId="13" r:id="rId13"/>
  </sheets>
  <definedNames>
    <definedName name="holidays">'inputs'!$C$7:$F$12</definedName>
  </definedNames>
  <calcPr fullCalcOnLoad="1"/>
</workbook>
</file>

<file path=xl/sharedStrings.xml><?xml version="1.0" encoding="utf-8"?>
<sst xmlns="http://schemas.openxmlformats.org/spreadsheetml/2006/main" count="400" uniqueCount="39">
  <si>
    <t>Standard Offer Service Loads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</si>
  <si>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</si>
  <si>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</si>
  <si>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</si>
  <si>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</si>
  <si>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</si>
  <si>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</si>
  <si>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</si>
  <si>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</si>
  <si>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</si>
  <si>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</si>
  <si>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</si>
  <si>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</si>
  <si>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</si>
  <si>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</si>
  <si>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</si>
  <si>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</si>
  <si>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</si>
  <si>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</si>
  <si>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</si>
  <si>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</si>
  <si>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</si>
  <si>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</si>
  <si>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</si>
  <si>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</si>
  <si>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</si>
  <si>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total</t>
  </si>
  <si>
    <t>Nerc Holidays</t>
  </si>
  <si>
    <t>date</t>
  </si>
  <si>
    <t>holiday</t>
  </si>
  <si>
    <t>day</t>
  </si>
  <si>
    <t>Memorial</t>
  </si>
  <si>
    <t>Independence</t>
  </si>
  <si>
    <t>Labor Day</t>
  </si>
  <si>
    <t>Thanksgiving</t>
  </si>
  <si>
    <t>Christmas</t>
  </si>
  <si>
    <t>New Year's</t>
  </si>
  <si>
    <t>peak</t>
  </si>
  <si>
    <t>Large Non-residential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</si>
</sst>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"/>
    <numFmt numFmtId="165" formatCode="#,##0.000"/>
    <numFmt numFmtId="166" formatCode="mm/dd/yyyy"/>
    <numFmt numFmtId="167" formatCode="mm/dd/yy"/>
    <numFmt numFmtId="168" formatCode="mmm\ yyyy"/>
  </numFmts>
  <fonts count="5">
    <font>
      <sz val="10"/>
      <name val="Arial"/>
      <family val="0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4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7" fontId="1" fillId="0" borderId="9" xfId="0" applyNumberFormat="1" applyFon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1.421875" style="0" customWidth="1"/>
    <col min="4" max="4" width="14.7109375" style="0" customWidth="1"/>
    <col min="5" max="6" width="11.421875" style="0" customWidth="1"/>
  </cols>
  <sheetData>
    <row r="4" spans="3:6" ht="12.75">
      <c r="C4" s="1"/>
      <c r="D4" s="2"/>
      <c r="E4" s="3"/>
      <c r="F4" s="4"/>
    </row>
    <row r="5" spans="3:6" ht="12.75">
      <c r="C5" s="29" t="s">
        <v>27</v>
      </c>
      <c r="D5" s="30"/>
      <c r="E5" s="31"/>
      <c r="F5" s="5"/>
    </row>
    <row r="6" spans="3:6" ht="12.75">
      <c r="C6" s="6" t="s">
        <v>28</v>
      </c>
      <c r="D6" s="7" t="s">
        <v>29</v>
      </c>
      <c r="E6" s="8" t="s">
        <v>30</v>
      </c>
      <c r="F6" s="5"/>
    </row>
    <row r="7" spans="3:6" ht="12.75">
      <c r="C7" s="9">
        <v>37403</v>
      </c>
      <c r="D7" s="10" t="s">
        <v>31</v>
      </c>
      <c r="E7" s="10" t="str">
        <f aca="true" t="shared" si="0" ref="E7:E12">TEXT(C7,"ddd")</f>
        <v>Mon</v>
      </c>
      <c r="F7" s="11" t="s">
        <v>29</v>
      </c>
    </row>
    <row r="8" spans="3:6" ht="12.75">
      <c r="C8" s="9">
        <v>37441</v>
      </c>
      <c r="D8" s="10" t="s">
        <v>32</v>
      </c>
      <c r="E8" s="10" t="str">
        <f t="shared" si="0"/>
        <v>Thu</v>
      </c>
      <c r="F8" s="10" t="s">
        <v>29</v>
      </c>
    </row>
    <row r="9" spans="3:6" ht="12.75">
      <c r="C9" s="9">
        <v>37501</v>
      </c>
      <c r="D9" s="10" t="s">
        <v>33</v>
      </c>
      <c r="E9" s="10" t="str">
        <f t="shared" si="0"/>
        <v>Mon</v>
      </c>
      <c r="F9" s="10" t="s">
        <v>29</v>
      </c>
    </row>
    <row r="10" spans="3:6" ht="12.75">
      <c r="C10" s="9">
        <v>37588</v>
      </c>
      <c r="D10" s="10" t="s">
        <v>34</v>
      </c>
      <c r="E10" s="10" t="str">
        <f t="shared" si="0"/>
        <v>Thu</v>
      </c>
      <c r="F10" s="10" t="s">
        <v>29</v>
      </c>
    </row>
    <row r="11" spans="3:6" ht="12.75">
      <c r="C11" s="9">
        <v>37615</v>
      </c>
      <c r="D11" s="10" t="s">
        <v>35</v>
      </c>
      <c r="E11" s="10" t="str">
        <f t="shared" si="0"/>
        <v>Wed</v>
      </c>
      <c r="F11" s="10" t="s">
        <v>29</v>
      </c>
    </row>
    <row r="12" spans="3:6" ht="12.75">
      <c r="C12" s="12">
        <v>37622</v>
      </c>
      <c r="D12" s="13" t="s">
        <v>36</v>
      </c>
      <c r="E12" s="13" t="str">
        <f t="shared" si="0"/>
        <v>Wed</v>
      </c>
      <c r="F12" s="13" t="s">
        <v>29</v>
      </c>
    </row>
  </sheetData>
  <mergeCells count="1">
    <mergeCell ref="C5:E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2" max="32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1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2.75">
      <c r="A5" s="10" t="s">
        <v>30</v>
      </c>
      <c r="B5" s="10" t="str">
        <f>TEXT(B6,"ddd")</f>
        <v>Sun</v>
      </c>
      <c r="C5" s="10" t="str">
        <f aca="true" t="shared" si="0" ref="C5:AE5">TEXT(C6,"ddd")</f>
        <v>Mon</v>
      </c>
      <c r="D5" s="10" t="str">
        <f t="shared" si="0"/>
        <v>Tue</v>
      </c>
      <c r="E5" s="10" t="str">
        <f t="shared" si="0"/>
        <v>Wed</v>
      </c>
      <c r="F5" s="10" t="str">
        <f t="shared" si="0"/>
        <v>Thu</v>
      </c>
      <c r="G5" s="10" t="str">
        <f t="shared" si="0"/>
        <v>Fri</v>
      </c>
      <c r="H5" s="10" t="str">
        <f t="shared" si="0"/>
        <v>Sat</v>
      </c>
      <c r="I5" s="10" t="str">
        <f t="shared" si="0"/>
        <v>Sun</v>
      </c>
      <c r="J5" s="10" t="str">
        <f t="shared" si="0"/>
        <v>Mon</v>
      </c>
      <c r="K5" s="10" t="str">
        <f t="shared" si="0"/>
        <v>Tue</v>
      </c>
      <c r="L5" s="10" t="str">
        <f t="shared" si="0"/>
        <v>Wed</v>
      </c>
      <c r="M5" s="10" t="str">
        <f t="shared" si="0"/>
        <v>Thu</v>
      </c>
      <c r="N5" s="10" t="str">
        <f t="shared" si="0"/>
        <v>Fri</v>
      </c>
      <c r="O5" s="10" t="str">
        <f t="shared" si="0"/>
        <v>Sat</v>
      </c>
      <c r="P5" s="10" t="str">
        <f t="shared" si="0"/>
        <v>Sun</v>
      </c>
      <c r="Q5" s="10" t="str">
        <f t="shared" si="0"/>
        <v>Mon</v>
      </c>
      <c r="R5" s="10" t="str">
        <f t="shared" si="0"/>
        <v>Tue</v>
      </c>
      <c r="S5" s="10" t="str">
        <f t="shared" si="0"/>
        <v>Wed</v>
      </c>
      <c r="T5" s="10" t="str">
        <f t="shared" si="0"/>
        <v>Thu</v>
      </c>
      <c r="U5" s="10" t="str">
        <f t="shared" si="0"/>
        <v>Fri</v>
      </c>
      <c r="V5" s="10" t="str">
        <f t="shared" si="0"/>
        <v>Sat</v>
      </c>
      <c r="W5" s="10" t="str">
        <f t="shared" si="0"/>
        <v>Sun</v>
      </c>
      <c r="X5" s="10" t="str">
        <f t="shared" si="0"/>
        <v>Mon</v>
      </c>
      <c r="Y5" s="10" t="str">
        <f t="shared" si="0"/>
        <v>Tue</v>
      </c>
      <c r="Z5" s="10" t="str">
        <f t="shared" si="0"/>
        <v>Wed</v>
      </c>
      <c r="AA5" s="10" t="str">
        <f t="shared" si="0"/>
        <v>Thu</v>
      </c>
      <c r="AB5" s="10" t="str">
        <f t="shared" si="0"/>
        <v>Fri</v>
      </c>
      <c r="AC5" s="10" t="str">
        <f t="shared" si="0"/>
        <v>Sat</v>
      </c>
      <c r="AD5" s="10" t="str">
        <f t="shared" si="0"/>
        <v>Sun</v>
      </c>
      <c r="AE5" s="10" t="str">
        <f t="shared" si="0"/>
        <v>Mon</v>
      </c>
    </row>
    <row r="6" spans="1:31" ht="12.75">
      <c r="A6" s="13" t="s">
        <v>28</v>
      </c>
      <c r="B6" s="27">
        <f>aug02!AF6+1</f>
        <v>37500</v>
      </c>
      <c r="C6" s="27">
        <f>B6+1</f>
        <v>37501</v>
      </c>
      <c r="D6" s="27">
        <f aca="true" t="shared" si="1" ref="D6:AE6">C6+1</f>
        <v>37502</v>
      </c>
      <c r="E6" s="27">
        <f t="shared" si="1"/>
        <v>37503</v>
      </c>
      <c r="F6" s="27">
        <f t="shared" si="1"/>
        <v>37504</v>
      </c>
      <c r="G6" s="27">
        <f t="shared" si="1"/>
        <v>37505</v>
      </c>
      <c r="H6" s="27">
        <f t="shared" si="1"/>
        <v>37506</v>
      </c>
      <c r="I6" s="27">
        <f t="shared" si="1"/>
        <v>37507</v>
      </c>
      <c r="J6" s="27">
        <f t="shared" si="1"/>
        <v>37508</v>
      </c>
      <c r="K6" s="27">
        <f t="shared" si="1"/>
        <v>37509</v>
      </c>
      <c r="L6" s="27">
        <f t="shared" si="1"/>
        <v>37510</v>
      </c>
      <c r="M6" s="27">
        <f t="shared" si="1"/>
        <v>37511</v>
      </c>
      <c r="N6" s="27">
        <f t="shared" si="1"/>
        <v>37512</v>
      </c>
      <c r="O6" s="27">
        <f t="shared" si="1"/>
        <v>37513</v>
      </c>
      <c r="P6" s="27">
        <f t="shared" si="1"/>
        <v>37514</v>
      </c>
      <c r="Q6" s="27">
        <f t="shared" si="1"/>
        <v>37515</v>
      </c>
      <c r="R6" s="27">
        <f t="shared" si="1"/>
        <v>37516</v>
      </c>
      <c r="S6" s="27">
        <f t="shared" si="1"/>
        <v>37517</v>
      </c>
      <c r="T6" s="27">
        <f t="shared" si="1"/>
        <v>37518</v>
      </c>
      <c r="U6" s="27">
        <f t="shared" si="1"/>
        <v>37519</v>
      </c>
      <c r="V6" s="27">
        <f t="shared" si="1"/>
        <v>37520</v>
      </c>
      <c r="W6" s="27">
        <f t="shared" si="1"/>
        <v>37521</v>
      </c>
      <c r="X6" s="27">
        <f>W6+1</f>
        <v>37522</v>
      </c>
      <c r="Y6" s="27">
        <f t="shared" si="1"/>
        <v>37523</v>
      </c>
      <c r="Z6" s="27">
        <f t="shared" si="1"/>
        <v>37524</v>
      </c>
      <c r="AA6" s="27">
        <f t="shared" si="1"/>
        <v>37525</v>
      </c>
      <c r="AB6" s="27">
        <f t="shared" si="1"/>
        <v>37526</v>
      </c>
      <c r="AC6" s="27">
        <f t="shared" si="1"/>
        <v>37527</v>
      </c>
      <c r="AD6" s="27">
        <f>AC6+1</f>
        <v>37528</v>
      </c>
      <c r="AE6" s="27">
        <f t="shared" si="1"/>
        <v>37529</v>
      </c>
    </row>
    <row r="7" spans="1:31" ht="12.75">
      <c r="A7" s="17" t="s">
        <v>1</v>
      </c>
      <c r="B7" s="21">
        <v>49.642</v>
      </c>
      <c r="C7" s="21">
        <v>49.173</v>
      </c>
      <c r="D7" s="21">
        <v>58.539</v>
      </c>
      <c r="E7" s="21">
        <v>67.361</v>
      </c>
      <c r="F7" s="21">
        <v>68.125</v>
      </c>
      <c r="G7" s="21">
        <v>66.154</v>
      </c>
      <c r="H7" s="21">
        <v>58.827</v>
      </c>
      <c r="I7" s="21">
        <v>56.515</v>
      </c>
      <c r="J7" s="21">
        <v>65.787</v>
      </c>
      <c r="K7" s="21">
        <v>71.866</v>
      </c>
      <c r="L7" s="21">
        <v>75.071</v>
      </c>
      <c r="M7" s="21">
        <v>62.828</v>
      </c>
      <c r="N7" s="21">
        <v>62.307</v>
      </c>
      <c r="O7" s="21">
        <v>58.529</v>
      </c>
      <c r="P7" s="21">
        <v>55.56</v>
      </c>
      <c r="Q7" s="21">
        <v>61.35</v>
      </c>
      <c r="R7" s="21">
        <v>64.316</v>
      </c>
      <c r="S7" s="21">
        <v>63.677</v>
      </c>
      <c r="T7" s="21">
        <v>63.605</v>
      </c>
      <c r="U7" s="21">
        <v>67.022</v>
      </c>
      <c r="V7" s="21">
        <v>65.095</v>
      </c>
      <c r="W7" s="21">
        <v>61.65</v>
      </c>
      <c r="X7" s="21">
        <v>68.165</v>
      </c>
      <c r="Y7" s="21">
        <v>68.736</v>
      </c>
      <c r="Z7" s="21">
        <v>68.717</v>
      </c>
      <c r="AA7" s="21">
        <v>66.963</v>
      </c>
      <c r="AB7" s="21">
        <v>64.574</v>
      </c>
      <c r="AC7" s="21">
        <v>62.593</v>
      </c>
      <c r="AD7" s="21">
        <v>56.538</v>
      </c>
      <c r="AE7" s="21">
        <v>61.666</v>
      </c>
    </row>
    <row r="8" spans="1:31" ht="12.75">
      <c r="A8" s="18" t="s">
        <v>2</v>
      </c>
      <c r="B8" s="22">
        <v>48.519</v>
      </c>
      <c r="C8" s="22">
        <v>46.489</v>
      </c>
      <c r="D8" s="22">
        <v>57.737</v>
      </c>
      <c r="E8" s="22">
        <v>64.556</v>
      </c>
      <c r="F8" s="22">
        <v>65.094</v>
      </c>
      <c r="G8" s="22">
        <v>63.329</v>
      </c>
      <c r="H8" s="22">
        <v>55.971</v>
      </c>
      <c r="I8" s="22">
        <v>55.188</v>
      </c>
      <c r="J8" s="22">
        <v>64.063</v>
      </c>
      <c r="K8" s="22">
        <v>69.62</v>
      </c>
      <c r="L8" s="22">
        <v>71.685</v>
      </c>
      <c r="M8" s="22">
        <v>60.267</v>
      </c>
      <c r="N8" s="22">
        <v>59.581</v>
      </c>
      <c r="O8" s="22">
        <v>55.849</v>
      </c>
      <c r="P8" s="22">
        <v>54.513</v>
      </c>
      <c r="Q8" s="22">
        <v>59.906</v>
      </c>
      <c r="R8" s="22">
        <v>61.084</v>
      </c>
      <c r="S8" s="22">
        <v>60.12</v>
      </c>
      <c r="T8" s="22">
        <v>60.552</v>
      </c>
      <c r="U8" s="22">
        <v>63.422</v>
      </c>
      <c r="V8" s="22">
        <v>62.528</v>
      </c>
      <c r="W8" s="22">
        <v>60.075</v>
      </c>
      <c r="X8" s="22">
        <v>66.257</v>
      </c>
      <c r="Y8" s="22">
        <v>65.731</v>
      </c>
      <c r="Z8" s="22">
        <v>65.655</v>
      </c>
      <c r="AA8" s="22">
        <v>63.023</v>
      </c>
      <c r="AB8" s="22">
        <v>62.262</v>
      </c>
      <c r="AC8" s="22">
        <v>60.641</v>
      </c>
      <c r="AD8" s="22">
        <v>55.019</v>
      </c>
      <c r="AE8" s="22">
        <v>60.085</v>
      </c>
    </row>
    <row r="9" spans="1:31" ht="12.75">
      <c r="A9" s="18" t="s">
        <v>3</v>
      </c>
      <c r="B9" s="22">
        <v>48.058</v>
      </c>
      <c r="C9" s="22">
        <v>46.673</v>
      </c>
      <c r="D9" s="22">
        <v>58.063</v>
      </c>
      <c r="E9" s="22">
        <v>64.019</v>
      </c>
      <c r="F9" s="22">
        <v>63.438</v>
      </c>
      <c r="G9" s="22">
        <v>62.712</v>
      </c>
      <c r="H9" s="22">
        <v>54.974</v>
      </c>
      <c r="I9" s="22">
        <v>54.161</v>
      </c>
      <c r="J9" s="22">
        <v>63.818</v>
      </c>
      <c r="K9" s="22">
        <v>68.201</v>
      </c>
      <c r="L9" s="22">
        <v>70.54</v>
      </c>
      <c r="M9" s="22">
        <v>59.624</v>
      </c>
      <c r="N9" s="22">
        <v>58.942</v>
      </c>
      <c r="O9" s="22">
        <v>54.987</v>
      </c>
      <c r="P9" s="22">
        <v>54.553</v>
      </c>
      <c r="Q9" s="22">
        <v>59.594</v>
      </c>
      <c r="R9" s="22">
        <v>60.467</v>
      </c>
      <c r="S9" s="22">
        <v>59.316</v>
      </c>
      <c r="T9" s="22">
        <v>60.133</v>
      </c>
      <c r="U9" s="22">
        <v>62.318</v>
      </c>
      <c r="V9" s="22">
        <v>61.758</v>
      </c>
      <c r="W9" s="22">
        <v>59.303</v>
      </c>
      <c r="X9" s="22">
        <v>66.546</v>
      </c>
      <c r="Y9" s="22">
        <v>63.943</v>
      </c>
      <c r="Z9" s="22">
        <v>65.216</v>
      </c>
      <c r="AA9" s="22">
        <v>62.284</v>
      </c>
      <c r="AB9" s="22">
        <v>61.745</v>
      </c>
      <c r="AC9" s="22">
        <v>60.034</v>
      </c>
      <c r="AD9" s="22">
        <v>54.478</v>
      </c>
      <c r="AE9" s="22">
        <v>59.98</v>
      </c>
    </row>
    <row r="10" spans="1:31" ht="12.75">
      <c r="A10" s="18" t="s">
        <v>4</v>
      </c>
      <c r="B10" s="22">
        <v>47.655</v>
      </c>
      <c r="C10" s="22">
        <v>46.783</v>
      </c>
      <c r="D10" s="22">
        <v>58.535</v>
      </c>
      <c r="E10" s="22">
        <v>64.309</v>
      </c>
      <c r="F10" s="22">
        <v>63.456</v>
      </c>
      <c r="G10" s="22">
        <v>62.804</v>
      </c>
      <c r="H10" s="22">
        <v>54.299</v>
      </c>
      <c r="I10" s="22">
        <v>53.201</v>
      </c>
      <c r="J10" s="22">
        <v>63.838</v>
      </c>
      <c r="K10" s="22">
        <v>67.781</v>
      </c>
      <c r="L10" s="22">
        <v>69.16</v>
      </c>
      <c r="M10" s="22">
        <v>59.119</v>
      </c>
      <c r="N10" s="22">
        <v>57.929</v>
      </c>
      <c r="O10" s="22">
        <v>55.434</v>
      </c>
      <c r="P10" s="22">
        <v>54.483</v>
      </c>
      <c r="Q10" s="22">
        <v>60.196</v>
      </c>
      <c r="R10" s="22">
        <v>60.826</v>
      </c>
      <c r="S10" s="22">
        <v>59.475</v>
      </c>
      <c r="T10" s="22">
        <v>60.401</v>
      </c>
      <c r="U10" s="22">
        <v>61.909</v>
      </c>
      <c r="V10" s="22">
        <v>60.657</v>
      </c>
      <c r="W10" s="22">
        <v>58.78</v>
      </c>
      <c r="X10" s="22">
        <v>67.266</v>
      </c>
      <c r="Y10" s="22">
        <v>63.61</v>
      </c>
      <c r="Z10" s="22">
        <v>64.474</v>
      </c>
      <c r="AA10" s="22">
        <v>64.079</v>
      </c>
      <c r="AB10" s="22">
        <v>61.139</v>
      </c>
      <c r="AC10" s="22">
        <v>58.034</v>
      </c>
      <c r="AD10" s="22">
        <v>56.112</v>
      </c>
      <c r="AE10" s="22">
        <v>60.245</v>
      </c>
    </row>
    <row r="11" spans="1:31" ht="12.75">
      <c r="A11" s="18" t="s">
        <v>5</v>
      </c>
      <c r="B11" s="22">
        <v>48.015</v>
      </c>
      <c r="C11" s="22">
        <v>48.627</v>
      </c>
      <c r="D11" s="22">
        <v>61.361</v>
      </c>
      <c r="E11" s="22">
        <v>66.99</v>
      </c>
      <c r="F11" s="22">
        <v>65.162</v>
      </c>
      <c r="G11" s="22">
        <v>63.798</v>
      </c>
      <c r="H11" s="22">
        <v>54.983</v>
      </c>
      <c r="I11" s="22">
        <v>53.152</v>
      </c>
      <c r="J11" s="22">
        <v>67.715</v>
      </c>
      <c r="K11" s="22">
        <v>70.109</v>
      </c>
      <c r="L11" s="22">
        <v>70.827</v>
      </c>
      <c r="M11" s="22">
        <v>62.614</v>
      </c>
      <c r="N11" s="22">
        <v>59.286</v>
      </c>
      <c r="O11" s="22">
        <v>55.109</v>
      </c>
      <c r="P11" s="22">
        <v>53.487</v>
      </c>
      <c r="Q11" s="22">
        <v>62.75</v>
      </c>
      <c r="R11" s="22">
        <v>63.698</v>
      </c>
      <c r="S11" s="22">
        <v>60.676</v>
      </c>
      <c r="T11" s="22">
        <v>62.3</v>
      </c>
      <c r="U11" s="22">
        <v>63.115</v>
      </c>
      <c r="V11" s="22">
        <v>61.278</v>
      </c>
      <c r="W11" s="22">
        <v>59.298</v>
      </c>
      <c r="X11" s="22">
        <v>70.6</v>
      </c>
      <c r="Y11" s="22">
        <v>66.433</v>
      </c>
      <c r="Z11" s="22">
        <v>67.749</v>
      </c>
      <c r="AA11" s="22">
        <v>65.622</v>
      </c>
      <c r="AB11" s="22">
        <v>64.095</v>
      </c>
      <c r="AC11" s="22">
        <v>58.962</v>
      </c>
      <c r="AD11" s="22">
        <v>54.627</v>
      </c>
      <c r="AE11" s="22">
        <v>63.456</v>
      </c>
    </row>
    <row r="12" spans="1:31" ht="12.75">
      <c r="A12" s="18" t="s">
        <v>6</v>
      </c>
      <c r="B12" s="22">
        <v>48.734</v>
      </c>
      <c r="C12" s="22">
        <v>50.894</v>
      </c>
      <c r="D12" s="22">
        <v>69.338</v>
      </c>
      <c r="E12" s="22">
        <v>74.291</v>
      </c>
      <c r="F12" s="22">
        <v>73.133</v>
      </c>
      <c r="G12" s="22">
        <v>71.045</v>
      </c>
      <c r="H12" s="22">
        <v>57.917</v>
      </c>
      <c r="I12" s="22">
        <v>54.399</v>
      </c>
      <c r="J12" s="22">
        <v>76.132</v>
      </c>
      <c r="K12" s="22">
        <v>78.099</v>
      </c>
      <c r="L12" s="22">
        <v>77.569</v>
      </c>
      <c r="M12" s="22">
        <v>68.866</v>
      </c>
      <c r="N12" s="22">
        <v>65.883</v>
      </c>
      <c r="O12" s="22">
        <v>57.457</v>
      </c>
      <c r="P12" s="22">
        <v>54.372</v>
      </c>
      <c r="Q12" s="22">
        <v>68.966</v>
      </c>
      <c r="R12" s="22">
        <v>70.401</v>
      </c>
      <c r="S12" s="22">
        <v>66.794</v>
      </c>
      <c r="T12" s="22">
        <v>68.374</v>
      </c>
      <c r="U12" s="22">
        <v>69.679</v>
      </c>
      <c r="V12" s="22">
        <v>64.686</v>
      </c>
      <c r="W12" s="22">
        <v>61.006</v>
      </c>
      <c r="X12" s="22">
        <v>78.459</v>
      </c>
      <c r="Y12" s="22">
        <v>74.137</v>
      </c>
      <c r="Z12" s="22">
        <v>74.886</v>
      </c>
      <c r="AA12" s="22">
        <v>72.202</v>
      </c>
      <c r="AB12" s="22">
        <v>71.446</v>
      </c>
      <c r="AC12" s="22">
        <v>62.892</v>
      </c>
      <c r="AD12" s="22">
        <v>56.252</v>
      </c>
      <c r="AE12" s="22">
        <v>70.238</v>
      </c>
    </row>
    <row r="13" spans="1:31" ht="12.75">
      <c r="A13" s="18" t="s">
        <v>7</v>
      </c>
      <c r="B13" s="22">
        <v>48.044</v>
      </c>
      <c r="C13" s="22">
        <v>52.753</v>
      </c>
      <c r="D13" s="22">
        <v>84.469</v>
      </c>
      <c r="E13" s="22">
        <v>89.399</v>
      </c>
      <c r="F13" s="22">
        <v>88.388</v>
      </c>
      <c r="G13" s="22">
        <v>83.874</v>
      </c>
      <c r="H13" s="22">
        <v>59.878</v>
      </c>
      <c r="I13" s="22">
        <v>54.029</v>
      </c>
      <c r="J13" s="22">
        <v>90.45</v>
      </c>
      <c r="K13" s="22">
        <v>91.517</v>
      </c>
      <c r="L13" s="22">
        <v>92.544</v>
      </c>
      <c r="M13" s="22">
        <v>81.967</v>
      </c>
      <c r="N13" s="22">
        <v>79.017</v>
      </c>
      <c r="O13" s="22">
        <v>59.908</v>
      </c>
      <c r="P13" s="22">
        <v>57.908</v>
      </c>
      <c r="Q13" s="22">
        <v>83.397</v>
      </c>
      <c r="R13" s="22">
        <v>85.633</v>
      </c>
      <c r="S13" s="22">
        <v>81.571</v>
      </c>
      <c r="T13" s="22">
        <v>84.359</v>
      </c>
      <c r="U13" s="22">
        <v>84.709</v>
      </c>
      <c r="V13" s="22">
        <v>69.495</v>
      </c>
      <c r="W13" s="22">
        <v>62.065</v>
      </c>
      <c r="X13" s="22">
        <v>94.455</v>
      </c>
      <c r="Y13" s="22">
        <v>87.945</v>
      </c>
      <c r="Z13" s="22">
        <v>87.744</v>
      </c>
      <c r="AA13" s="22">
        <v>86.886</v>
      </c>
      <c r="AB13" s="22">
        <v>84.822</v>
      </c>
      <c r="AC13" s="22">
        <v>67.707</v>
      </c>
      <c r="AD13" s="22">
        <v>57.281</v>
      </c>
      <c r="AE13" s="22">
        <v>85.798</v>
      </c>
    </row>
    <row r="14" spans="1:31" ht="12.75">
      <c r="A14" s="18" t="s">
        <v>8</v>
      </c>
      <c r="B14" s="22">
        <v>49.25</v>
      </c>
      <c r="C14" s="22">
        <v>53.416</v>
      </c>
      <c r="D14" s="22">
        <v>95.795</v>
      </c>
      <c r="E14" s="22">
        <v>101.558</v>
      </c>
      <c r="F14" s="22">
        <v>101.872</v>
      </c>
      <c r="G14" s="22">
        <v>94.49</v>
      </c>
      <c r="H14" s="22">
        <v>63.699</v>
      </c>
      <c r="I14" s="22">
        <v>56.333</v>
      </c>
      <c r="J14" s="22">
        <v>103.213</v>
      </c>
      <c r="K14" s="22">
        <v>104.55</v>
      </c>
      <c r="L14" s="22">
        <v>105.285</v>
      </c>
      <c r="M14" s="22">
        <v>94.573</v>
      </c>
      <c r="N14" s="22">
        <v>90.601</v>
      </c>
      <c r="O14" s="22">
        <v>62.721</v>
      </c>
      <c r="P14" s="22">
        <v>60.163</v>
      </c>
      <c r="Q14" s="22">
        <v>95.059</v>
      </c>
      <c r="R14" s="22">
        <v>97.9</v>
      </c>
      <c r="S14" s="22">
        <v>95.351</v>
      </c>
      <c r="T14" s="22">
        <v>96.478</v>
      </c>
      <c r="U14" s="22">
        <v>97.459</v>
      </c>
      <c r="V14" s="22">
        <v>71.535</v>
      </c>
      <c r="W14" s="22">
        <v>63.308</v>
      </c>
      <c r="X14" s="22">
        <v>106.699</v>
      </c>
      <c r="Y14" s="22">
        <v>99.189</v>
      </c>
      <c r="Z14" s="22">
        <v>99.252</v>
      </c>
      <c r="AA14" s="22">
        <v>97.876</v>
      </c>
      <c r="AB14" s="22">
        <v>94.862</v>
      </c>
      <c r="AC14" s="22">
        <v>70.935</v>
      </c>
      <c r="AD14" s="22">
        <v>57.575</v>
      </c>
      <c r="AE14" s="22">
        <v>98.14</v>
      </c>
    </row>
    <row r="15" spans="1:31" ht="12.75">
      <c r="A15" s="18" t="s">
        <v>9</v>
      </c>
      <c r="B15" s="22">
        <v>52.231</v>
      </c>
      <c r="C15" s="22">
        <v>55.803</v>
      </c>
      <c r="D15" s="22">
        <v>101.79</v>
      </c>
      <c r="E15" s="22">
        <v>107.369</v>
      </c>
      <c r="F15" s="22">
        <v>108.686</v>
      </c>
      <c r="G15" s="22">
        <v>100.918</v>
      </c>
      <c r="H15" s="22">
        <v>69.194</v>
      </c>
      <c r="I15" s="22">
        <v>60.948</v>
      </c>
      <c r="J15" s="22">
        <v>110.14</v>
      </c>
      <c r="K15" s="22">
        <v>111.721</v>
      </c>
      <c r="L15" s="22">
        <v>111.009</v>
      </c>
      <c r="M15" s="22">
        <v>98.93</v>
      </c>
      <c r="N15" s="22">
        <v>95.652</v>
      </c>
      <c r="O15" s="22">
        <v>66.835</v>
      </c>
      <c r="P15" s="22">
        <v>63.283</v>
      </c>
      <c r="Q15" s="22">
        <v>98.736</v>
      </c>
      <c r="R15" s="22">
        <v>104.268</v>
      </c>
      <c r="S15" s="22">
        <v>100.56</v>
      </c>
      <c r="T15" s="22">
        <v>102.797</v>
      </c>
      <c r="U15" s="22">
        <v>102.395</v>
      </c>
      <c r="V15" s="22">
        <v>74.328</v>
      </c>
      <c r="W15" s="22">
        <v>65.669</v>
      </c>
      <c r="X15" s="22">
        <v>113.744</v>
      </c>
      <c r="Y15" s="22">
        <v>105.039</v>
      </c>
      <c r="Z15" s="22">
        <v>104.921</v>
      </c>
      <c r="AA15" s="22">
        <v>100.919</v>
      </c>
      <c r="AB15" s="22">
        <v>99.375</v>
      </c>
      <c r="AC15" s="22">
        <v>74.97</v>
      </c>
      <c r="AD15" s="22">
        <v>59.727</v>
      </c>
      <c r="AE15" s="22">
        <v>103.629</v>
      </c>
    </row>
    <row r="16" spans="1:31" ht="12.75">
      <c r="A16" s="18" t="s">
        <v>10</v>
      </c>
      <c r="B16" s="22">
        <v>54.999</v>
      </c>
      <c r="C16" s="22">
        <v>59.625</v>
      </c>
      <c r="D16" s="22">
        <v>105.562</v>
      </c>
      <c r="E16" s="22">
        <v>109.265</v>
      </c>
      <c r="F16" s="22">
        <v>110.445</v>
      </c>
      <c r="G16" s="22">
        <v>105.337</v>
      </c>
      <c r="H16" s="22">
        <v>72.827</v>
      </c>
      <c r="I16" s="22">
        <v>64.967</v>
      </c>
      <c r="J16" s="22">
        <v>116.924</v>
      </c>
      <c r="K16" s="22">
        <v>117.569</v>
      </c>
      <c r="L16" s="22">
        <v>115.561</v>
      </c>
      <c r="M16" s="22">
        <v>101.605</v>
      </c>
      <c r="N16" s="22">
        <v>99.022</v>
      </c>
      <c r="O16" s="22">
        <v>68.807</v>
      </c>
      <c r="P16" s="22">
        <v>66.285</v>
      </c>
      <c r="Q16" s="22">
        <v>100.479</v>
      </c>
      <c r="R16" s="22">
        <v>106.902</v>
      </c>
      <c r="S16" s="22">
        <v>104.782</v>
      </c>
      <c r="T16" s="22">
        <v>107.208</v>
      </c>
      <c r="U16" s="22">
        <v>105.09</v>
      </c>
      <c r="V16" s="22">
        <v>77.197</v>
      </c>
      <c r="W16" s="22">
        <v>68.331</v>
      </c>
      <c r="X16" s="22">
        <v>116.965</v>
      </c>
      <c r="Y16" s="22">
        <v>106.534</v>
      </c>
      <c r="Z16" s="22">
        <v>109.473</v>
      </c>
      <c r="AA16" s="22">
        <v>104.31</v>
      </c>
      <c r="AB16" s="22">
        <v>100.169</v>
      </c>
      <c r="AC16" s="22">
        <v>76.605</v>
      </c>
      <c r="AD16" s="22">
        <v>61.642</v>
      </c>
      <c r="AE16" s="22">
        <v>106.671</v>
      </c>
    </row>
    <row r="17" spans="1:31" ht="12.75">
      <c r="A17" s="18" t="s">
        <v>11</v>
      </c>
      <c r="B17" s="22">
        <v>57.547</v>
      </c>
      <c r="C17" s="22">
        <v>61.481</v>
      </c>
      <c r="D17" s="22">
        <v>107.391</v>
      </c>
      <c r="E17" s="22">
        <v>111.478</v>
      </c>
      <c r="F17" s="22">
        <v>112.194</v>
      </c>
      <c r="G17" s="22">
        <v>108.435</v>
      </c>
      <c r="H17" s="22">
        <v>75.135</v>
      </c>
      <c r="I17" s="22">
        <v>68.414</v>
      </c>
      <c r="J17" s="22">
        <v>122.895</v>
      </c>
      <c r="K17" s="22">
        <v>121.215</v>
      </c>
      <c r="L17" s="22">
        <v>118.921</v>
      </c>
      <c r="M17" s="22">
        <v>104.6</v>
      </c>
      <c r="N17" s="22">
        <v>103.706</v>
      </c>
      <c r="O17" s="22">
        <v>70.239</v>
      </c>
      <c r="P17" s="22">
        <v>68.695</v>
      </c>
      <c r="Q17" s="22">
        <v>103.535</v>
      </c>
      <c r="R17" s="22">
        <v>110.002</v>
      </c>
      <c r="S17" s="22">
        <v>108.201</v>
      </c>
      <c r="T17" s="22">
        <v>111.35</v>
      </c>
      <c r="U17" s="22">
        <v>108.968</v>
      </c>
      <c r="V17" s="22">
        <v>78.761</v>
      </c>
      <c r="W17" s="22">
        <v>70.741</v>
      </c>
      <c r="X17" s="22">
        <v>119.446</v>
      </c>
      <c r="Y17" s="22">
        <v>109.304</v>
      </c>
      <c r="Z17" s="22">
        <v>113.923</v>
      </c>
      <c r="AA17" s="22">
        <v>108.554</v>
      </c>
      <c r="AB17" s="22">
        <v>99.45</v>
      </c>
      <c r="AC17" s="22">
        <v>77.464</v>
      </c>
      <c r="AD17" s="22">
        <v>63.033</v>
      </c>
      <c r="AE17" s="22">
        <v>110.811</v>
      </c>
    </row>
    <row r="18" spans="1:31" ht="12.75">
      <c r="A18" s="18" t="s">
        <v>12</v>
      </c>
      <c r="B18" s="22">
        <v>59.115</v>
      </c>
      <c r="C18" s="22">
        <v>62.48</v>
      </c>
      <c r="D18" s="22">
        <v>106.028</v>
      </c>
      <c r="E18" s="22">
        <v>111.622</v>
      </c>
      <c r="F18" s="22">
        <v>111.071</v>
      </c>
      <c r="G18" s="22">
        <v>109.165</v>
      </c>
      <c r="H18" s="22">
        <v>75.858</v>
      </c>
      <c r="I18" s="22">
        <v>71.385</v>
      </c>
      <c r="J18" s="22">
        <v>123.976</v>
      </c>
      <c r="K18" s="22">
        <v>121.69</v>
      </c>
      <c r="L18" s="22">
        <v>119.009</v>
      </c>
      <c r="M18" s="22">
        <v>105.413</v>
      </c>
      <c r="N18" s="22">
        <v>104.98</v>
      </c>
      <c r="O18" s="22">
        <v>71.137</v>
      </c>
      <c r="P18" s="22">
        <v>70.177</v>
      </c>
      <c r="Q18" s="22">
        <v>103.58</v>
      </c>
      <c r="R18" s="22">
        <v>110.625</v>
      </c>
      <c r="S18" s="22">
        <v>107.544</v>
      </c>
      <c r="T18" s="22">
        <v>112.188</v>
      </c>
      <c r="U18" s="22">
        <v>109.571</v>
      </c>
      <c r="V18" s="22">
        <v>79.801</v>
      </c>
      <c r="W18" s="22">
        <v>72.848</v>
      </c>
      <c r="X18" s="22">
        <v>118.712</v>
      </c>
      <c r="Y18" s="22">
        <v>109.412</v>
      </c>
      <c r="Z18" s="22">
        <v>113.763</v>
      </c>
      <c r="AA18" s="22">
        <v>107.886</v>
      </c>
      <c r="AB18" s="22">
        <v>98.779</v>
      </c>
      <c r="AC18" s="22">
        <v>76.989</v>
      </c>
      <c r="AD18" s="22">
        <v>64.359</v>
      </c>
      <c r="AE18" s="22">
        <v>110.614</v>
      </c>
    </row>
    <row r="19" spans="1:31" ht="12.75">
      <c r="A19" s="18" t="s">
        <v>13</v>
      </c>
      <c r="B19" s="22">
        <v>59.879</v>
      </c>
      <c r="C19" s="22">
        <v>63.248</v>
      </c>
      <c r="D19" s="22">
        <v>106.255</v>
      </c>
      <c r="E19" s="22">
        <v>111.552</v>
      </c>
      <c r="F19" s="22">
        <v>110.68</v>
      </c>
      <c r="G19" s="22">
        <v>109.302</v>
      </c>
      <c r="H19" s="22">
        <v>75.346</v>
      </c>
      <c r="I19" s="22">
        <v>73.499</v>
      </c>
      <c r="J19" s="22">
        <v>124.119</v>
      </c>
      <c r="K19" s="22">
        <v>121.935</v>
      </c>
      <c r="L19" s="22">
        <v>116.899</v>
      </c>
      <c r="M19" s="22">
        <v>105.485</v>
      </c>
      <c r="N19" s="22">
        <v>104.647</v>
      </c>
      <c r="O19" s="22">
        <v>70.739</v>
      </c>
      <c r="P19" s="22">
        <v>70.429</v>
      </c>
      <c r="Q19" s="22">
        <v>103.036</v>
      </c>
      <c r="R19" s="22">
        <v>109.743</v>
      </c>
      <c r="S19" s="22">
        <v>107.26</v>
      </c>
      <c r="T19" s="22">
        <v>113.344</v>
      </c>
      <c r="U19" s="22">
        <v>110.362</v>
      </c>
      <c r="V19" s="22">
        <v>80.419</v>
      </c>
      <c r="W19" s="22">
        <v>74.193</v>
      </c>
      <c r="X19" s="22">
        <v>118.293</v>
      </c>
      <c r="Y19" s="22">
        <v>110.471</v>
      </c>
      <c r="Z19" s="22">
        <v>113.938</v>
      </c>
      <c r="AA19" s="22">
        <v>107.352</v>
      </c>
      <c r="AB19" s="22">
        <v>99.036</v>
      </c>
      <c r="AC19" s="22">
        <v>75.947</v>
      </c>
      <c r="AD19" s="22">
        <v>64.085</v>
      </c>
      <c r="AE19" s="22">
        <v>110.534</v>
      </c>
    </row>
    <row r="20" spans="1:31" ht="12.75">
      <c r="A20" s="18" t="s">
        <v>14</v>
      </c>
      <c r="B20" s="22">
        <v>60.612</v>
      </c>
      <c r="C20" s="22">
        <v>63.197</v>
      </c>
      <c r="D20" s="22">
        <v>107.204</v>
      </c>
      <c r="E20" s="22">
        <v>113.579</v>
      </c>
      <c r="F20" s="22">
        <v>111.754</v>
      </c>
      <c r="G20" s="22">
        <v>109.588</v>
      </c>
      <c r="H20" s="22">
        <v>74.682</v>
      </c>
      <c r="I20" s="22">
        <v>74.693</v>
      </c>
      <c r="J20" s="22">
        <v>125.5</v>
      </c>
      <c r="K20" s="22">
        <v>123.948</v>
      </c>
      <c r="L20" s="22">
        <v>116.559</v>
      </c>
      <c r="M20" s="22">
        <v>107.045</v>
      </c>
      <c r="N20" s="22">
        <v>106.109</v>
      </c>
      <c r="O20" s="22">
        <v>70.694</v>
      </c>
      <c r="P20" s="22">
        <v>70.45</v>
      </c>
      <c r="Q20" s="22">
        <v>104.024</v>
      </c>
      <c r="R20" s="22">
        <v>109.913</v>
      </c>
      <c r="S20" s="22">
        <v>107.799</v>
      </c>
      <c r="T20" s="22">
        <v>115.165</v>
      </c>
      <c r="U20" s="22">
        <v>110.928</v>
      </c>
      <c r="V20" s="22">
        <v>80.068</v>
      </c>
      <c r="W20" s="22">
        <v>75.431</v>
      </c>
      <c r="X20" s="22">
        <v>117.081</v>
      </c>
      <c r="Y20" s="22">
        <v>112.304</v>
      </c>
      <c r="Z20" s="22">
        <v>114.359</v>
      </c>
      <c r="AA20" s="22">
        <v>107.933</v>
      </c>
      <c r="AB20" s="22">
        <v>98.689</v>
      </c>
      <c r="AC20" s="22">
        <v>74.932</v>
      </c>
      <c r="AD20" s="22">
        <v>64.777</v>
      </c>
      <c r="AE20" s="22">
        <v>111.606</v>
      </c>
    </row>
    <row r="21" spans="1:31" ht="12.75">
      <c r="A21" s="18" t="s">
        <v>15</v>
      </c>
      <c r="B21" s="22">
        <v>60.321</v>
      </c>
      <c r="C21" s="22">
        <v>62.523</v>
      </c>
      <c r="D21" s="22">
        <v>104.613</v>
      </c>
      <c r="E21" s="22">
        <v>110.554</v>
      </c>
      <c r="F21" s="22">
        <v>109.668</v>
      </c>
      <c r="G21" s="22">
        <v>107.495</v>
      </c>
      <c r="H21" s="22">
        <v>74.068</v>
      </c>
      <c r="I21" s="22">
        <v>75.007</v>
      </c>
      <c r="J21" s="22">
        <v>122.273</v>
      </c>
      <c r="K21" s="22">
        <v>121.119</v>
      </c>
      <c r="L21" s="22">
        <v>111.401</v>
      </c>
      <c r="M21" s="22">
        <v>104.779</v>
      </c>
      <c r="N21" s="22">
        <v>101.48</v>
      </c>
      <c r="O21" s="22">
        <v>69.74</v>
      </c>
      <c r="P21" s="22">
        <v>69.919</v>
      </c>
      <c r="Q21" s="22">
        <v>101.762</v>
      </c>
      <c r="R21" s="22">
        <v>107.724</v>
      </c>
      <c r="S21" s="22">
        <v>105.456</v>
      </c>
      <c r="T21" s="22">
        <v>114.681</v>
      </c>
      <c r="U21" s="22">
        <v>106.979</v>
      </c>
      <c r="V21" s="22">
        <v>79.389</v>
      </c>
      <c r="W21" s="22">
        <v>75.835</v>
      </c>
      <c r="X21" s="22">
        <v>113.71</v>
      </c>
      <c r="Y21" s="22">
        <v>109.307</v>
      </c>
      <c r="Z21" s="22">
        <v>111.23</v>
      </c>
      <c r="AA21" s="22">
        <v>104.207</v>
      </c>
      <c r="AB21" s="22">
        <v>95.348</v>
      </c>
      <c r="AC21" s="22">
        <v>74.08</v>
      </c>
      <c r="AD21" s="22">
        <v>64.262</v>
      </c>
      <c r="AE21" s="22">
        <v>108.875</v>
      </c>
    </row>
    <row r="22" spans="1:31" ht="12.75">
      <c r="A22" s="18" t="s">
        <v>16</v>
      </c>
      <c r="B22" s="22">
        <v>60.312</v>
      </c>
      <c r="C22" s="22">
        <v>62.021</v>
      </c>
      <c r="D22" s="22">
        <v>98.491</v>
      </c>
      <c r="E22" s="22">
        <v>104.347</v>
      </c>
      <c r="F22" s="22">
        <v>105.68</v>
      </c>
      <c r="G22" s="22">
        <v>99.92</v>
      </c>
      <c r="H22" s="22">
        <v>72.423</v>
      </c>
      <c r="I22" s="22">
        <v>74.674</v>
      </c>
      <c r="J22" s="22">
        <v>114.472</v>
      </c>
      <c r="K22" s="22">
        <v>114.377</v>
      </c>
      <c r="L22" s="22">
        <v>102.309</v>
      </c>
      <c r="M22" s="22">
        <v>98.68</v>
      </c>
      <c r="N22" s="22">
        <v>95.262</v>
      </c>
      <c r="O22" s="22">
        <v>68.695</v>
      </c>
      <c r="P22" s="22">
        <v>69.274</v>
      </c>
      <c r="Q22" s="22">
        <v>94.899</v>
      </c>
      <c r="R22" s="22">
        <v>100.413</v>
      </c>
      <c r="S22" s="22">
        <v>98.881</v>
      </c>
      <c r="T22" s="22">
        <v>106.927</v>
      </c>
      <c r="U22" s="22">
        <v>99.289</v>
      </c>
      <c r="V22" s="22">
        <v>78.6</v>
      </c>
      <c r="W22" s="22">
        <v>75.39</v>
      </c>
      <c r="X22" s="22">
        <v>106.309</v>
      </c>
      <c r="Y22" s="22">
        <v>104.774</v>
      </c>
      <c r="Z22" s="22">
        <v>105.159</v>
      </c>
      <c r="AA22" s="22">
        <v>97.886</v>
      </c>
      <c r="AB22" s="22">
        <v>89.802</v>
      </c>
      <c r="AC22" s="22">
        <v>72.856</v>
      </c>
      <c r="AD22" s="22">
        <v>64.591</v>
      </c>
      <c r="AE22" s="22">
        <v>103.397</v>
      </c>
    </row>
    <row r="23" spans="1:31" ht="12.75">
      <c r="A23" s="18" t="s">
        <v>17</v>
      </c>
      <c r="B23" s="22">
        <v>59.214</v>
      </c>
      <c r="C23" s="22">
        <v>61.693</v>
      </c>
      <c r="D23" s="22">
        <v>91.685</v>
      </c>
      <c r="E23" s="22">
        <v>96.788</v>
      </c>
      <c r="F23" s="22">
        <v>98.624</v>
      </c>
      <c r="G23" s="22">
        <v>92.714</v>
      </c>
      <c r="H23" s="22">
        <v>71.359</v>
      </c>
      <c r="I23" s="22">
        <v>73.516</v>
      </c>
      <c r="J23" s="22">
        <v>107.597</v>
      </c>
      <c r="K23" s="22">
        <v>106.339</v>
      </c>
      <c r="L23" s="22">
        <v>92.795</v>
      </c>
      <c r="M23" s="22">
        <v>91.526</v>
      </c>
      <c r="N23" s="22">
        <v>88.558</v>
      </c>
      <c r="O23" s="22">
        <v>66.821</v>
      </c>
      <c r="P23" s="22">
        <v>68.218</v>
      </c>
      <c r="Q23" s="22">
        <v>88.091</v>
      </c>
      <c r="R23" s="22">
        <v>93.824</v>
      </c>
      <c r="S23" s="22">
        <v>91.635</v>
      </c>
      <c r="T23" s="22">
        <v>98.321</v>
      </c>
      <c r="U23" s="22">
        <v>92.21</v>
      </c>
      <c r="V23" s="22">
        <v>77.581</v>
      </c>
      <c r="W23" s="22">
        <v>76.029</v>
      </c>
      <c r="X23" s="22">
        <v>98.584</v>
      </c>
      <c r="Y23" s="22">
        <v>98.176</v>
      </c>
      <c r="Z23" s="22">
        <v>97.405</v>
      </c>
      <c r="AA23" s="22">
        <v>90.505</v>
      </c>
      <c r="AB23" s="22">
        <v>84.48</v>
      </c>
      <c r="AC23" s="22">
        <v>71.674</v>
      </c>
      <c r="AD23" s="22">
        <v>63.69</v>
      </c>
      <c r="AE23" s="22">
        <v>96.648</v>
      </c>
    </row>
    <row r="24" spans="1:31" ht="12.75">
      <c r="A24" s="18" t="s">
        <v>18</v>
      </c>
      <c r="B24" s="22">
        <v>58.273</v>
      </c>
      <c r="C24" s="22">
        <v>60.949</v>
      </c>
      <c r="D24" s="22">
        <v>86.559</v>
      </c>
      <c r="E24" s="22">
        <v>91.295</v>
      </c>
      <c r="F24" s="22">
        <v>92.342</v>
      </c>
      <c r="G24" s="22">
        <v>87.487</v>
      </c>
      <c r="H24" s="22">
        <v>69.846</v>
      </c>
      <c r="I24" s="22">
        <v>72.444</v>
      </c>
      <c r="J24" s="22">
        <v>100.389</v>
      </c>
      <c r="K24" s="22">
        <v>99.814</v>
      </c>
      <c r="L24" s="22">
        <v>84.803</v>
      </c>
      <c r="M24" s="22">
        <v>83.954</v>
      </c>
      <c r="N24" s="22">
        <v>83.288</v>
      </c>
      <c r="O24" s="22">
        <v>65.78</v>
      </c>
      <c r="P24" s="22">
        <v>68.101</v>
      </c>
      <c r="Q24" s="22">
        <v>82.68</v>
      </c>
      <c r="R24" s="22">
        <v>87.186</v>
      </c>
      <c r="S24" s="22">
        <v>84.415</v>
      </c>
      <c r="T24" s="22">
        <v>92.014</v>
      </c>
      <c r="U24" s="22">
        <v>86.868</v>
      </c>
      <c r="V24" s="22">
        <v>75.426</v>
      </c>
      <c r="W24" s="22">
        <v>74.223</v>
      </c>
      <c r="X24" s="22">
        <v>91.916</v>
      </c>
      <c r="Y24" s="22">
        <v>91.383</v>
      </c>
      <c r="Z24" s="22">
        <v>90.611</v>
      </c>
      <c r="AA24" s="22">
        <v>84.906</v>
      </c>
      <c r="AB24" s="22">
        <v>79.454</v>
      </c>
      <c r="AC24" s="22">
        <v>68.649</v>
      </c>
      <c r="AD24" s="22">
        <v>63.567</v>
      </c>
      <c r="AE24" s="22">
        <v>88.43</v>
      </c>
    </row>
    <row r="25" spans="1:31" ht="12.75">
      <c r="A25" s="18" t="s">
        <v>19</v>
      </c>
      <c r="B25" s="22">
        <v>56.248</v>
      </c>
      <c r="C25" s="22">
        <v>60.34</v>
      </c>
      <c r="D25" s="22">
        <v>84.392</v>
      </c>
      <c r="E25" s="22">
        <v>88.976</v>
      </c>
      <c r="F25" s="22">
        <v>89.496</v>
      </c>
      <c r="G25" s="22">
        <v>82.275</v>
      </c>
      <c r="H25" s="22">
        <v>68.138</v>
      </c>
      <c r="I25" s="22">
        <v>71.102</v>
      </c>
      <c r="J25" s="22">
        <v>96.672</v>
      </c>
      <c r="K25" s="22">
        <v>95.903</v>
      </c>
      <c r="L25" s="22">
        <v>80.542</v>
      </c>
      <c r="M25" s="22">
        <v>80.976</v>
      </c>
      <c r="N25" s="22">
        <v>79.883</v>
      </c>
      <c r="O25" s="22">
        <v>65.372</v>
      </c>
      <c r="P25" s="22">
        <v>67.727</v>
      </c>
      <c r="Q25" s="22">
        <v>81.027</v>
      </c>
      <c r="R25" s="22">
        <v>84.043</v>
      </c>
      <c r="S25" s="22">
        <v>81.409</v>
      </c>
      <c r="T25" s="22">
        <v>89.962</v>
      </c>
      <c r="U25" s="22">
        <v>85.219</v>
      </c>
      <c r="V25" s="22">
        <v>73.757</v>
      </c>
      <c r="W25" s="22">
        <v>73.011</v>
      </c>
      <c r="X25" s="22">
        <v>90.253</v>
      </c>
      <c r="Y25" s="22">
        <v>88.802</v>
      </c>
      <c r="Z25" s="22">
        <v>88.298</v>
      </c>
      <c r="AA25" s="22">
        <v>83.585</v>
      </c>
      <c r="AB25" s="22">
        <v>78.61</v>
      </c>
      <c r="AC25" s="22">
        <v>68.356</v>
      </c>
      <c r="AD25" s="22">
        <v>64.586</v>
      </c>
      <c r="AE25" s="22">
        <v>88.37</v>
      </c>
    </row>
    <row r="26" spans="1:31" ht="12.75">
      <c r="A26" s="18" t="s">
        <v>20</v>
      </c>
      <c r="B26" s="22">
        <v>56.56</v>
      </c>
      <c r="C26" s="22">
        <v>61.181</v>
      </c>
      <c r="D26" s="22">
        <v>82.667</v>
      </c>
      <c r="E26" s="22">
        <v>86.616</v>
      </c>
      <c r="F26" s="22">
        <v>86.314</v>
      </c>
      <c r="G26" s="22">
        <v>79.041</v>
      </c>
      <c r="H26" s="22">
        <v>68.634</v>
      </c>
      <c r="I26" s="22">
        <v>70.776</v>
      </c>
      <c r="J26" s="22">
        <v>92.75</v>
      </c>
      <c r="K26" s="22">
        <v>92.695</v>
      </c>
      <c r="L26" s="22">
        <v>77.585</v>
      </c>
      <c r="M26" s="22">
        <v>78.781</v>
      </c>
      <c r="N26" s="22">
        <v>78.213</v>
      </c>
      <c r="O26" s="22">
        <v>66.177</v>
      </c>
      <c r="P26" s="22">
        <v>66.709</v>
      </c>
      <c r="Q26" s="22">
        <v>80.131</v>
      </c>
      <c r="R26" s="22">
        <v>81.451</v>
      </c>
      <c r="S26" s="22">
        <v>79.179</v>
      </c>
      <c r="T26" s="22">
        <v>86.55</v>
      </c>
      <c r="U26" s="22">
        <v>83.284</v>
      </c>
      <c r="V26" s="22">
        <v>73.513</v>
      </c>
      <c r="W26" s="22">
        <v>73.061</v>
      </c>
      <c r="X26" s="22">
        <v>87.546</v>
      </c>
      <c r="Y26" s="22">
        <v>86.644</v>
      </c>
      <c r="Z26" s="22">
        <v>85.274</v>
      </c>
      <c r="AA26" s="22">
        <v>80.834</v>
      </c>
      <c r="AB26" s="22">
        <v>75.86</v>
      </c>
      <c r="AC26" s="22">
        <v>68.087</v>
      </c>
      <c r="AD26" s="22">
        <v>64.319</v>
      </c>
      <c r="AE26" s="22">
        <v>86.256</v>
      </c>
    </row>
    <row r="27" spans="1:31" ht="12.75">
      <c r="A27" s="18" t="s">
        <v>21</v>
      </c>
      <c r="B27" s="22">
        <v>55.225</v>
      </c>
      <c r="C27" s="22">
        <v>61.443</v>
      </c>
      <c r="D27" s="22">
        <v>80.284</v>
      </c>
      <c r="E27" s="22">
        <v>84.129</v>
      </c>
      <c r="F27" s="22">
        <v>83.467</v>
      </c>
      <c r="G27" s="22">
        <v>76.138</v>
      </c>
      <c r="H27" s="22">
        <v>67.118</v>
      </c>
      <c r="I27" s="22">
        <v>69.727</v>
      </c>
      <c r="J27" s="22">
        <v>89.588</v>
      </c>
      <c r="K27" s="22">
        <v>89.982</v>
      </c>
      <c r="L27" s="22">
        <v>74.908</v>
      </c>
      <c r="M27" s="22">
        <v>76.081</v>
      </c>
      <c r="N27" s="22">
        <v>74.386</v>
      </c>
      <c r="O27" s="22">
        <v>65.061</v>
      </c>
      <c r="P27" s="22">
        <v>65.131</v>
      </c>
      <c r="Q27" s="22">
        <v>78.311</v>
      </c>
      <c r="R27" s="22">
        <v>78.828</v>
      </c>
      <c r="S27" s="22">
        <v>76.631</v>
      </c>
      <c r="T27" s="22">
        <v>83.128</v>
      </c>
      <c r="U27" s="22">
        <v>80.848</v>
      </c>
      <c r="V27" s="22">
        <v>71.948</v>
      </c>
      <c r="W27" s="22">
        <v>70.831</v>
      </c>
      <c r="X27" s="22">
        <v>84.994</v>
      </c>
      <c r="Y27" s="22">
        <v>83.417</v>
      </c>
      <c r="Z27" s="22">
        <v>81.815</v>
      </c>
      <c r="AA27" s="22">
        <v>79.334</v>
      </c>
      <c r="AB27" s="22">
        <v>73.927</v>
      </c>
      <c r="AC27" s="22">
        <v>66.273</v>
      </c>
      <c r="AD27" s="22">
        <v>62.838</v>
      </c>
      <c r="AE27" s="22">
        <v>84.39</v>
      </c>
    </row>
    <row r="28" spans="1:31" ht="12.75">
      <c r="A28" s="18" t="s">
        <v>22</v>
      </c>
      <c r="B28" s="22">
        <v>53.77</v>
      </c>
      <c r="C28" s="22">
        <v>60.729</v>
      </c>
      <c r="D28" s="22">
        <v>77.265</v>
      </c>
      <c r="E28" s="22">
        <v>80.892</v>
      </c>
      <c r="F28" s="22">
        <v>80.088</v>
      </c>
      <c r="G28" s="22">
        <v>72.466</v>
      </c>
      <c r="H28" s="22">
        <v>65.573</v>
      </c>
      <c r="I28" s="22">
        <v>68.778</v>
      </c>
      <c r="J28" s="22">
        <v>85.611</v>
      </c>
      <c r="K28" s="22">
        <v>86.142</v>
      </c>
      <c r="L28" s="22">
        <v>71.954</v>
      </c>
      <c r="M28" s="22">
        <v>73.331</v>
      </c>
      <c r="N28" s="22">
        <v>71.338</v>
      </c>
      <c r="O28" s="22">
        <v>62.113</v>
      </c>
      <c r="P28" s="22">
        <v>64.101</v>
      </c>
      <c r="Q28" s="22">
        <v>75.553</v>
      </c>
      <c r="R28" s="22">
        <v>75.807</v>
      </c>
      <c r="S28" s="22">
        <v>73.35</v>
      </c>
      <c r="T28" s="22">
        <v>79.055</v>
      </c>
      <c r="U28" s="22">
        <v>78.472</v>
      </c>
      <c r="V28" s="22">
        <v>69.553</v>
      </c>
      <c r="W28" s="22">
        <v>69.906</v>
      </c>
      <c r="X28" s="22">
        <v>81.952</v>
      </c>
      <c r="Y28" s="22">
        <v>79.044</v>
      </c>
      <c r="Z28" s="22">
        <v>79.035</v>
      </c>
      <c r="AA28" s="22">
        <v>76.694</v>
      </c>
      <c r="AB28" s="22">
        <v>71.019</v>
      </c>
      <c r="AC28" s="22">
        <v>64.194</v>
      </c>
      <c r="AD28" s="22">
        <v>61.886</v>
      </c>
      <c r="AE28" s="22">
        <v>81.511</v>
      </c>
    </row>
    <row r="29" spans="1:31" ht="12.75">
      <c r="A29" s="18" t="s">
        <v>23</v>
      </c>
      <c r="B29" s="22">
        <v>51.157</v>
      </c>
      <c r="C29" s="22">
        <v>58.819</v>
      </c>
      <c r="D29" s="22">
        <v>73.495</v>
      </c>
      <c r="E29" s="22">
        <v>75.982</v>
      </c>
      <c r="F29" s="22">
        <v>74.993</v>
      </c>
      <c r="G29" s="22">
        <v>66.805</v>
      </c>
      <c r="H29" s="22">
        <v>61.996</v>
      </c>
      <c r="I29" s="22">
        <v>67.704</v>
      </c>
      <c r="J29" s="22">
        <v>80.955</v>
      </c>
      <c r="K29" s="22">
        <v>82.595</v>
      </c>
      <c r="L29" s="22">
        <v>68.413</v>
      </c>
      <c r="M29" s="22">
        <v>68.439</v>
      </c>
      <c r="N29" s="22">
        <v>66.311</v>
      </c>
      <c r="O29" s="22">
        <v>59.717</v>
      </c>
      <c r="P29" s="22">
        <v>62.653</v>
      </c>
      <c r="Q29" s="22">
        <v>71.176</v>
      </c>
      <c r="R29" s="22">
        <v>70.626</v>
      </c>
      <c r="S29" s="22">
        <v>68.716</v>
      </c>
      <c r="T29" s="22">
        <v>74.593</v>
      </c>
      <c r="U29" s="22">
        <v>73.239</v>
      </c>
      <c r="V29" s="22">
        <v>66.397</v>
      </c>
      <c r="W29" s="22">
        <v>69.771</v>
      </c>
      <c r="X29" s="22">
        <v>76.543</v>
      </c>
      <c r="Y29" s="22">
        <v>74.951</v>
      </c>
      <c r="Z29" s="22">
        <v>75.291</v>
      </c>
      <c r="AA29" s="22">
        <v>72</v>
      </c>
      <c r="AB29" s="22">
        <v>67.295</v>
      </c>
      <c r="AC29" s="22">
        <v>60.771</v>
      </c>
      <c r="AD29" s="22">
        <v>61.459</v>
      </c>
      <c r="AE29" s="22">
        <v>77.117</v>
      </c>
    </row>
    <row r="30" spans="1:31" ht="12.75">
      <c r="A30" s="18" t="s">
        <v>24</v>
      </c>
      <c r="B30" s="22">
        <v>49.779</v>
      </c>
      <c r="C30" s="22">
        <v>58.547</v>
      </c>
      <c r="D30" s="22">
        <v>70.399</v>
      </c>
      <c r="E30" s="22">
        <v>71.536</v>
      </c>
      <c r="F30" s="22">
        <v>69.389</v>
      </c>
      <c r="G30" s="22">
        <v>61.558</v>
      </c>
      <c r="H30" s="22">
        <v>58.247</v>
      </c>
      <c r="I30" s="22">
        <v>66.046</v>
      </c>
      <c r="J30" s="22">
        <v>75.607</v>
      </c>
      <c r="K30" s="22">
        <v>76.941</v>
      </c>
      <c r="L30" s="22">
        <v>64.675</v>
      </c>
      <c r="M30" s="22">
        <v>64.313</v>
      </c>
      <c r="N30" s="22">
        <v>61.249</v>
      </c>
      <c r="O30" s="22">
        <v>57.187</v>
      </c>
      <c r="P30" s="22">
        <v>61.235</v>
      </c>
      <c r="Q30" s="22">
        <v>67.041</v>
      </c>
      <c r="R30" s="22">
        <v>66.467</v>
      </c>
      <c r="S30" s="22">
        <v>64.461</v>
      </c>
      <c r="T30" s="22">
        <v>70.599</v>
      </c>
      <c r="U30" s="22">
        <v>67.106</v>
      </c>
      <c r="V30" s="22">
        <v>63.594</v>
      </c>
      <c r="W30" s="22">
        <v>68.635</v>
      </c>
      <c r="X30" s="22">
        <v>72.361</v>
      </c>
      <c r="Y30" s="22">
        <v>70.82</v>
      </c>
      <c r="Z30" s="22">
        <v>71.411</v>
      </c>
      <c r="AA30" s="22">
        <v>67.882</v>
      </c>
      <c r="AB30" s="22">
        <v>63.055</v>
      </c>
      <c r="AC30" s="22">
        <v>57.833</v>
      </c>
      <c r="AD30" s="22">
        <v>61.158</v>
      </c>
      <c r="AE30" s="22">
        <v>72.317</v>
      </c>
    </row>
    <row r="31" spans="1:33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4">
        <f>IF(B7="","",MAX(B7:AE31))</f>
        <v>125.5</v>
      </c>
      <c r="AG31" t="s">
        <v>37</v>
      </c>
    </row>
    <row r="32" spans="1:32" ht="12.75">
      <c r="A32" s="20" t="s">
        <v>26</v>
      </c>
      <c r="B32" s="24">
        <f aca="true" t="shared" si="2" ref="B32:AE32">IF(B7="","",SUM(B7:B31))</f>
        <v>1293.1589999999997</v>
      </c>
      <c r="C32" s="24">
        <f t="shared" si="2"/>
        <v>1368.887</v>
      </c>
      <c r="D32" s="24">
        <f t="shared" si="2"/>
        <v>2027.917</v>
      </c>
      <c r="E32" s="24">
        <f t="shared" si="2"/>
        <v>2148.463</v>
      </c>
      <c r="F32" s="24">
        <f t="shared" si="2"/>
        <v>2143.559</v>
      </c>
      <c r="G32" s="24">
        <f t="shared" si="2"/>
        <v>2036.85</v>
      </c>
      <c r="H32" s="24">
        <f t="shared" si="2"/>
        <v>1580.992</v>
      </c>
      <c r="I32" s="24">
        <f t="shared" si="2"/>
        <v>1560.6580000000001</v>
      </c>
      <c r="J32" s="24">
        <f t="shared" si="2"/>
        <v>2284.4839999999995</v>
      </c>
      <c r="K32" s="24">
        <f t="shared" si="2"/>
        <v>2305.727999999999</v>
      </c>
      <c r="L32" s="24">
        <f t="shared" si="2"/>
        <v>2160.024</v>
      </c>
      <c r="M32" s="24">
        <f t="shared" si="2"/>
        <v>1993.796</v>
      </c>
      <c r="N32" s="24">
        <f t="shared" si="2"/>
        <v>1947.6299999999999</v>
      </c>
      <c r="O32" s="24">
        <f t="shared" si="2"/>
        <v>1525.108</v>
      </c>
      <c r="P32" s="24">
        <f t="shared" si="2"/>
        <v>1517.4260000000004</v>
      </c>
      <c r="Q32" s="24">
        <f t="shared" si="2"/>
        <v>1985.2790000000002</v>
      </c>
      <c r="R32" s="24">
        <f t="shared" si="2"/>
        <v>2062.147</v>
      </c>
      <c r="S32" s="24">
        <f t="shared" si="2"/>
        <v>2007.259</v>
      </c>
      <c r="T32" s="24">
        <f t="shared" si="2"/>
        <v>2114.084</v>
      </c>
      <c r="U32" s="24">
        <f t="shared" si="2"/>
        <v>2070.4610000000002</v>
      </c>
      <c r="V32" s="24">
        <f t="shared" si="2"/>
        <v>1717.3639999999996</v>
      </c>
      <c r="W32" s="24">
        <f t="shared" si="2"/>
        <v>1639.3899999999996</v>
      </c>
      <c r="X32" s="24">
        <f t="shared" si="2"/>
        <v>2226.8559999999998</v>
      </c>
      <c r="Y32" s="24">
        <f t="shared" si="2"/>
        <v>2130.106</v>
      </c>
      <c r="Z32" s="24">
        <f t="shared" si="2"/>
        <v>2149.599</v>
      </c>
      <c r="AA32" s="24">
        <f t="shared" si="2"/>
        <v>2053.722</v>
      </c>
      <c r="AB32" s="24">
        <f t="shared" si="2"/>
        <v>1939.2929999999997</v>
      </c>
      <c r="AC32" s="24">
        <f t="shared" si="2"/>
        <v>1631.4779999999998</v>
      </c>
      <c r="AD32" s="24">
        <f t="shared" si="2"/>
        <v>1457.8609999999999</v>
      </c>
      <c r="AE32" s="24">
        <f t="shared" si="2"/>
        <v>2100.784</v>
      </c>
      <c r="AF32" s="24">
        <f>IF(B32="","",SUM(B32:AE32))</f>
        <v>57180.36400000001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3" max="33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2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>
      <c r="A5" s="10" t="s">
        <v>30</v>
      </c>
      <c r="B5" s="10" t="str">
        <f>TEXT(B6,"ddd")</f>
        <v>Tue</v>
      </c>
      <c r="C5" s="10" t="str">
        <f aca="true" t="shared" si="0" ref="C5:AF5">TEXT(C6,"ddd")</f>
        <v>Wed</v>
      </c>
      <c r="D5" s="10" t="str">
        <f t="shared" si="0"/>
        <v>Thu</v>
      </c>
      <c r="E5" s="10" t="str">
        <f t="shared" si="0"/>
        <v>Fri</v>
      </c>
      <c r="F5" s="10" t="str">
        <f t="shared" si="0"/>
        <v>Sat</v>
      </c>
      <c r="G5" s="10" t="str">
        <f t="shared" si="0"/>
        <v>Sun</v>
      </c>
      <c r="H5" s="10" t="str">
        <f t="shared" si="0"/>
        <v>Mon</v>
      </c>
      <c r="I5" s="10" t="str">
        <f t="shared" si="0"/>
        <v>Tue</v>
      </c>
      <c r="J5" s="10" t="str">
        <f t="shared" si="0"/>
        <v>Wed</v>
      </c>
      <c r="K5" s="10" t="str">
        <f t="shared" si="0"/>
        <v>Thu</v>
      </c>
      <c r="L5" s="10" t="str">
        <f t="shared" si="0"/>
        <v>Fri</v>
      </c>
      <c r="M5" s="10" t="str">
        <f t="shared" si="0"/>
        <v>Sat</v>
      </c>
      <c r="N5" s="10" t="str">
        <f t="shared" si="0"/>
        <v>Sun</v>
      </c>
      <c r="O5" s="10" t="str">
        <f t="shared" si="0"/>
        <v>Mon</v>
      </c>
      <c r="P5" s="10" t="str">
        <f t="shared" si="0"/>
        <v>Tue</v>
      </c>
      <c r="Q5" s="10" t="str">
        <f t="shared" si="0"/>
        <v>Wed</v>
      </c>
      <c r="R5" s="10" t="str">
        <f t="shared" si="0"/>
        <v>Thu</v>
      </c>
      <c r="S5" s="10" t="str">
        <f t="shared" si="0"/>
        <v>Fri</v>
      </c>
      <c r="T5" s="10" t="str">
        <f t="shared" si="0"/>
        <v>Sat</v>
      </c>
      <c r="U5" s="10" t="str">
        <f t="shared" si="0"/>
        <v>Sun</v>
      </c>
      <c r="V5" s="10" t="str">
        <f t="shared" si="0"/>
        <v>Mon</v>
      </c>
      <c r="W5" s="10" t="str">
        <f t="shared" si="0"/>
        <v>Tue</v>
      </c>
      <c r="X5" s="10" t="str">
        <f t="shared" si="0"/>
        <v>Wed</v>
      </c>
      <c r="Y5" s="10" t="str">
        <f t="shared" si="0"/>
        <v>Thu</v>
      </c>
      <c r="Z5" s="10" t="str">
        <f t="shared" si="0"/>
        <v>Fri</v>
      </c>
      <c r="AA5" s="10" t="str">
        <f t="shared" si="0"/>
        <v>Sat</v>
      </c>
      <c r="AB5" s="10" t="str">
        <f t="shared" si="0"/>
        <v>Sun</v>
      </c>
      <c r="AC5" s="10" t="str">
        <f t="shared" si="0"/>
        <v>Mon</v>
      </c>
      <c r="AD5" s="10" t="str">
        <f t="shared" si="0"/>
        <v>Tue</v>
      </c>
      <c r="AE5" s="10" t="str">
        <f t="shared" si="0"/>
        <v>Wed</v>
      </c>
      <c r="AF5" s="10" t="str">
        <f t="shared" si="0"/>
        <v>Thu</v>
      </c>
    </row>
    <row r="6" spans="1:32" ht="12.75">
      <c r="A6" s="13" t="s">
        <v>28</v>
      </c>
      <c r="B6" s="26">
        <f>sep02!AE6+1</f>
        <v>37530</v>
      </c>
      <c r="C6" s="26">
        <f>B6+1</f>
        <v>37531</v>
      </c>
      <c r="D6" s="26">
        <f aca="true" t="shared" si="1" ref="D6:AF6">C6+1</f>
        <v>37532</v>
      </c>
      <c r="E6" s="26">
        <f t="shared" si="1"/>
        <v>37533</v>
      </c>
      <c r="F6" s="26">
        <f t="shared" si="1"/>
        <v>37534</v>
      </c>
      <c r="G6" s="26">
        <f t="shared" si="1"/>
        <v>37535</v>
      </c>
      <c r="H6" s="26">
        <f t="shared" si="1"/>
        <v>37536</v>
      </c>
      <c r="I6" s="26">
        <f t="shared" si="1"/>
        <v>37537</v>
      </c>
      <c r="J6" s="26">
        <f t="shared" si="1"/>
        <v>37538</v>
      </c>
      <c r="K6" s="26">
        <f t="shared" si="1"/>
        <v>37539</v>
      </c>
      <c r="L6" s="26">
        <f t="shared" si="1"/>
        <v>37540</v>
      </c>
      <c r="M6" s="26">
        <f t="shared" si="1"/>
        <v>37541</v>
      </c>
      <c r="N6" s="26">
        <f t="shared" si="1"/>
        <v>37542</v>
      </c>
      <c r="O6" s="26">
        <f t="shared" si="1"/>
        <v>37543</v>
      </c>
      <c r="P6" s="26">
        <f t="shared" si="1"/>
        <v>37544</v>
      </c>
      <c r="Q6" s="26">
        <f t="shared" si="1"/>
        <v>37545</v>
      </c>
      <c r="R6" s="26">
        <f t="shared" si="1"/>
        <v>37546</v>
      </c>
      <c r="S6" s="26">
        <f t="shared" si="1"/>
        <v>37547</v>
      </c>
      <c r="T6" s="26">
        <f t="shared" si="1"/>
        <v>37548</v>
      </c>
      <c r="U6" s="26">
        <f t="shared" si="1"/>
        <v>37549</v>
      </c>
      <c r="V6" s="26">
        <f t="shared" si="1"/>
        <v>37550</v>
      </c>
      <c r="W6" s="26">
        <f t="shared" si="1"/>
        <v>37551</v>
      </c>
      <c r="X6" s="26">
        <f>W6+1</f>
        <v>37552</v>
      </c>
      <c r="Y6" s="26">
        <f t="shared" si="1"/>
        <v>37553</v>
      </c>
      <c r="Z6" s="26">
        <f t="shared" si="1"/>
        <v>37554</v>
      </c>
      <c r="AA6" s="26">
        <f t="shared" si="1"/>
        <v>37555</v>
      </c>
      <c r="AB6" s="26">
        <f t="shared" si="1"/>
        <v>37556</v>
      </c>
      <c r="AC6" s="26">
        <f t="shared" si="1"/>
        <v>37557</v>
      </c>
      <c r="AD6" s="26">
        <f>AC6+1</f>
        <v>37558</v>
      </c>
      <c r="AE6" s="26">
        <f t="shared" si="1"/>
        <v>37559</v>
      </c>
      <c r="AF6" s="26">
        <f t="shared" si="1"/>
        <v>37560</v>
      </c>
    </row>
    <row r="7" spans="1:32" ht="12.75">
      <c r="A7" s="17" t="s">
        <v>1</v>
      </c>
      <c r="B7" s="21">
        <v>71.825</v>
      </c>
      <c r="C7" s="21">
        <v>77.495</v>
      </c>
      <c r="D7" s="21">
        <v>78.429</v>
      </c>
      <c r="E7" s="21">
        <v>69.314</v>
      </c>
      <c r="F7" s="21">
        <v>65.157</v>
      </c>
      <c r="G7" s="21">
        <v>62.329</v>
      </c>
      <c r="H7" s="21">
        <v>64.943</v>
      </c>
      <c r="I7" s="21">
        <v>68.845</v>
      </c>
      <c r="J7" s="21">
        <v>69.818</v>
      </c>
      <c r="K7" s="21">
        <v>70.49</v>
      </c>
      <c r="L7" s="21">
        <v>70.609</v>
      </c>
      <c r="M7" s="21">
        <v>65.319</v>
      </c>
      <c r="N7" s="21">
        <v>57.445</v>
      </c>
      <c r="O7" s="21">
        <v>63.783</v>
      </c>
      <c r="P7" s="21">
        <v>67.879</v>
      </c>
      <c r="Q7" s="21">
        <v>72.529</v>
      </c>
      <c r="R7" s="21">
        <v>72.852</v>
      </c>
      <c r="S7" s="21">
        <v>71.551</v>
      </c>
      <c r="T7" s="21">
        <v>65.498</v>
      </c>
      <c r="U7" s="21">
        <v>61.557</v>
      </c>
      <c r="V7" s="21">
        <v>67.16</v>
      </c>
      <c r="W7" s="21">
        <v>72.845</v>
      </c>
      <c r="X7" s="21">
        <v>72.986</v>
      </c>
      <c r="Y7" s="21">
        <v>73.328</v>
      </c>
      <c r="Z7" s="21">
        <v>72.52</v>
      </c>
      <c r="AA7" s="21">
        <v>65.663</v>
      </c>
      <c r="AB7" s="21">
        <v>62.641</v>
      </c>
      <c r="AC7" s="21">
        <v>66.215</v>
      </c>
      <c r="AD7" s="21">
        <v>80.072</v>
      </c>
      <c r="AE7" s="21">
        <v>87.484</v>
      </c>
      <c r="AF7" s="21">
        <v>90.014</v>
      </c>
    </row>
    <row r="8" spans="1:32" ht="12.75">
      <c r="A8" s="18" t="s">
        <v>2</v>
      </c>
      <c r="B8" s="22">
        <v>67.724</v>
      </c>
      <c r="C8" s="22">
        <v>74.292</v>
      </c>
      <c r="D8" s="22">
        <v>75.722</v>
      </c>
      <c r="E8" s="22">
        <v>67.108</v>
      </c>
      <c r="F8" s="22">
        <v>63.701</v>
      </c>
      <c r="G8" s="22">
        <v>61.52</v>
      </c>
      <c r="H8" s="22">
        <v>64.012</v>
      </c>
      <c r="I8" s="22">
        <v>66.239</v>
      </c>
      <c r="J8" s="22">
        <v>67.622</v>
      </c>
      <c r="K8" s="22">
        <v>67.991</v>
      </c>
      <c r="L8" s="22">
        <v>67.857</v>
      </c>
      <c r="M8" s="22">
        <v>63.364</v>
      </c>
      <c r="N8" s="22">
        <v>57.087</v>
      </c>
      <c r="O8" s="22">
        <v>63.416</v>
      </c>
      <c r="P8" s="22">
        <v>65.895</v>
      </c>
      <c r="Q8" s="22">
        <v>70.057</v>
      </c>
      <c r="R8" s="22">
        <v>70.971</v>
      </c>
      <c r="S8" s="22">
        <v>69.412</v>
      </c>
      <c r="T8" s="22">
        <v>63.536</v>
      </c>
      <c r="U8" s="22">
        <v>60.489</v>
      </c>
      <c r="V8" s="22">
        <v>66.505</v>
      </c>
      <c r="W8" s="22">
        <v>70.487</v>
      </c>
      <c r="X8" s="22">
        <v>71.096</v>
      </c>
      <c r="Y8" s="22">
        <v>70.691</v>
      </c>
      <c r="Z8" s="22">
        <v>70.799</v>
      </c>
      <c r="AA8" s="22">
        <v>63.978</v>
      </c>
      <c r="AB8" s="22">
        <v>61.778</v>
      </c>
      <c r="AC8" s="22">
        <v>65.108</v>
      </c>
      <c r="AD8" s="22">
        <v>79.104</v>
      </c>
      <c r="AE8" s="22">
        <v>86.27</v>
      </c>
      <c r="AF8" s="22">
        <v>88.052</v>
      </c>
    </row>
    <row r="9" spans="1:32" ht="12.75">
      <c r="A9" s="18" t="s">
        <v>3</v>
      </c>
      <c r="B9" s="22">
        <v>66.26</v>
      </c>
      <c r="C9" s="22">
        <v>73.29</v>
      </c>
      <c r="D9" s="22">
        <v>74.183</v>
      </c>
      <c r="E9" s="22">
        <v>66.285</v>
      </c>
      <c r="F9" s="22">
        <v>63.302</v>
      </c>
      <c r="G9" s="22">
        <v>60.546</v>
      </c>
      <c r="H9" s="22">
        <v>63.287</v>
      </c>
      <c r="I9" s="22">
        <v>65.119</v>
      </c>
      <c r="J9" s="22">
        <v>66.444</v>
      </c>
      <c r="K9" s="22">
        <v>66.793</v>
      </c>
      <c r="L9" s="22">
        <v>66.603</v>
      </c>
      <c r="M9" s="22">
        <v>63.123</v>
      </c>
      <c r="N9" s="22">
        <v>56.801</v>
      </c>
      <c r="O9" s="22">
        <v>62.86</v>
      </c>
      <c r="P9" s="22">
        <v>65.188</v>
      </c>
      <c r="Q9" s="22">
        <v>70.159</v>
      </c>
      <c r="R9" s="22">
        <v>69.882</v>
      </c>
      <c r="S9" s="22">
        <v>68.187</v>
      </c>
      <c r="T9" s="22">
        <v>62.52</v>
      </c>
      <c r="U9" s="22">
        <v>59.847</v>
      </c>
      <c r="V9" s="22">
        <v>66.173</v>
      </c>
      <c r="W9" s="22">
        <v>69.115</v>
      </c>
      <c r="X9" s="22">
        <v>70.48</v>
      </c>
      <c r="Y9" s="22">
        <v>69.169</v>
      </c>
      <c r="Z9" s="22">
        <v>69.351</v>
      </c>
      <c r="AA9" s="22">
        <v>63.437</v>
      </c>
      <c r="AB9" s="22">
        <v>61.778</v>
      </c>
      <c r="AC9" s="22">
        <v>64.641</v>
      </c>
      <c r="AD9" s="22">
        <v>80.378</v>
      </c>
      <c r="AE9" s="22">
        <v>85.747</v>
      </c>
      <c r="AF9" s="22">
        <v>87.055</v>
      </c>
    </row>
    <row r="10" spans="1:32" ht="12.75">
      <c r="A10" s="18" t="s">
        <v>4</v>
      </c>
      <c r="B10" s="22">
        <v>66.145</v>
      </c>
      <c r="C10" s="22">
        <v>73.124</v>
      </c>
      <c r="D10" s="22">
        <v>74.212</v>
      </c>
      <c r="E10" s="22">
        <v>65.829</v>
      </c>
      <c r="F10" s="22">
        <v>62.867</v>
      </c>
      <c r="G10" s="22">
        <v>59.491</v>
      </c>
      <c r="H10" s="22">
        <v>64.619</v>
      </c>
      <c r="I10" s="22">
        <v>65.173</v>
      </c>
      <c r="J10" s="22">
        <v>67.074</v>
      </c>
      <c r="K10" s="22">
        <v>67.045</v>
      </c>
      <c r="L10" s="22">
        <v>67.355</v>
      </c>
      <c r="M10" s="22">
        <v>62.264</v>
      </c>
      <c r="N10" s="22">
        <v>56.53</v>
      </c>
      <c r="O10" s="22">
        <v>63.355</v>
      </c>
      <c r="P10" s="22">
        <v>65.426</v>
      </c>
      <c r="Q10" s="22">
        <v>69.372</v>
      </c>
      <c r="R10" s="22">
        <v>69.709</v>
      </c>
      <c r="S10" s="22">
        <v>67.779</v>
      </c>
      <c r="T10" s="22">
        <v>62.178</v>
      </c>
      <c r="U10" s="22">
        <v>59.595</v>
      </c>
      <c r="V10" s="22">
        <v>66.536</v>
      </c>
      <c r="W10" s="22">
        <v>68.801</v>
      </c>
      <c r="X10" s="22">
        <v>70.131</v>
      </c>
      <c r="Y10" s="22">
        <v>70.729</v>
      </c>
      <c r="Z10" s="22">
        <v>69.763</v>
      </c>
      <c r="AA10" s="22">
        <v>62.955</v>
      </c>
      <c r="AB10" s="22">
        <v>61.203</v>
      </c>
      <c r="AC10" s="22">
        <v>66.39</v>
      </c>
      <c r="AD10" s="22">
        <v>81.28</v>
      </c>
      <c r="AE10" s="22">
        <v>86.017</v>
      </c>
      <c r="AF10" s="22">
        <v>87.881</v>
      </c>
    </row>
    <row r="11" spans="1:32" ht="12.75">
      <c r="A11" s="18" t="s">
        <v>5</v>
      </c>
      <c r="B11" s="22">
        <v>69.137</v>
      </c>
      <c r="C11" s="22">
        <v>76.578</v>
      </c>
      <c r="D11" s="22">
        <v>76.805</v>
      </c>
      <c r="E11" s="22">
        <v>68.226</v>
      </c>
      <c r="F11" s="22">
        <v>64.845</v>
      </c>
      <c r="G11" s="22">
        <v>60.038</v>
      </c>
      <c r="H11" s="22">
        <v>67.84</v>
      </c>
      <c r="I11" s="22">
        <v>67.28</v>
      </c>
      <c r="J11" s="22">
        <v>69.172</v>
      </c>
      <c r="K11" s="22">
        <v>68.958</v>
      </c>
      <c r="L11" s="22">
        <v>69.269</v>
      </c>
      <c r="M11" s="22">
        <v>63.633</v>
      </c>
      <c r="N11" s="22">
        <v>56.914</v>
      </c>
      <c r="O11" s="22">
        <v>65.023</v>
      </c>
      <c r="P11" s="22">
        <v>67.864</v>
      </c>
      <c r="Q11" s="22">
        <v>71.691</v>
      </c>
      <c r="R11" s="22">
        <v>71.496</v>
      </c>
      <c r="S11" s="22">
        <v>70.189</v>
      </c>
      <c r="T11" s="22">
        <v>63.813</v>
      </c>
      <c r="U11" s="22">
        <v>59.967</v>
      </c>
      <c r="V11" s="22">
        <v>69.461</v>
      </c>
      <c r="W11" s="22">
        <v>71.728</v>
      </c>
      <c r="X11" s="22">
        <v>71.574</v>
      </c>
      <c r="Y11" s="22">
        <v>73.664</v>
      </c>
      <c r="Z11" s="22">
        <v>71.069</v>
      </c>
      <c r="AA11" s="22">
        <v>63.825</v>
      </c>
      <c r="AB11" s="22">
        <v>61.103</v>
      </c>
      <c r="AC11" s="22">
        <v>70.395</v>
      </c>
      <c r="AD11" s="22">
        <v>84.963</v>
      </c>
      <c r="AE11" s="22">
        <v>87.681</v>
      </c>
      <c r="AF11" s="22">
        <v>90.064</v>
      </c>
    </row>
    <row r="12" spans="1:32" ht="12.75">
      <c r="A12" s="18" t="s">
        <v>6</v>
      </c>
      <c r="B12" s="22">
        <v>77.379</v>
      </c>
      <c r="C12" s="22">
        <v>85.949</v>
      </c>
      <c r="D12" s="22">
        <v>83.916</v>
      </c>
      <c r="E12" s="22">
        <v>75.412</v>
      </c>
      <c r="F12" s="22">
        <v>67.64</v>
      </c>
      <c r="G12" s="22">
        <v>61.137</v>
      </c>
      <c r="H12" s="22">
        <v>75.784</v>
      </c>
      <c r="I12" s="22">
        <v>74.737</v>
      </c>
      <c r="J12" s="22">
        <v>77.118</v>
      </c>
      <c r="K12" s="22">
        <v>77.273</v>
      </c>
      <c r="L12" s="22">
        <v>76.833</v>
      </c>
      <c r="M12" s="22">
        <v>67.402</v>
      </c>
      <c r="N12" s="22">
        <v>58.2</v>
      </c>
      <c r="O12" s="22">
        <v>69.99</v>
      </c>
      <c r="P12" s="22">
        <v>75.564</v>
      </c>
      <c r="Q12" s="22">
        <v>78.279</v>
      </c>
      <c r="R12" s="22">
        <v>78.571</v>
      </c>
      <c r="S12" s="22">
        <v>78.079</v>
      </c>
      <c r="T12" s="22">
        <v>67.464</v>
      </c>
      <c r="U12" s="22">
        <v>62.484</v>
      </c>
      <c r="V12" s="22">
        <v>78.245</v>
      </c>
      <c r="W12" s="22">
        <v>79.514</v>
      </c>
      <c r="X12" s="22">
        <v>80.244</v>
      </c>
      <c r="Y12" s="22">
        <v>80.442</v>
      </c>
      <c r="Z12" s="22">
        <v>78.425</v>
      </c>
      <c r="AA12" s="22">
        <v>66.756</v>
      </c>
      <c r="AB12" s="22">
        <v>61.594</v>
      </c>
      <c r="AC12" s="22">
        <v>78.087</v>
      </c>
      <c r="AD12" s="22">
        <v>92.624</v>
      </c>
      <c r="AE12" s="22">
        <v>96.374</v>
      </c>
      <c r="AF12" s="22">
        <v>98.351</v>
      </c>
    </row>
    <row r="13" spans="1:32" ht="12.75">
      <c r="A13" s="18" t="s">
        <v>7</v>
      </c>
      <c r="B13" s="22">
        <v>94.188</v>
      </c>
      <c r="C13" s="22">
        <v>102.883</v>
      </c>
      <c r="D13" s="22">
        <v>99.984</v>
      </c>
      <c r="E13" s="22">
        <v>91.69</v>
      </c>
      <c r="F13" s="22">
        <v>74.422</v>
      </c>
      <c r="G13" s="22">
        <v>62.402</v>
      </c>
      <c r="H13" s="22">
        <v>91.726</v>
      </c>
      <c r="I13" s="22">
        <v>90.524</v>
      </c>
      <c r="J13" s="22">
        <v>93.266</v>
      </c>
      <c r="K13" s="22">
        <v>93.245</v>
      </c>
      <c r="L13" s="22">
        <v>91.829</v>
      </c>
      <c r="M13" s="22">
        <v>72.258</v>
      </c>
      <c r="N13" s="22">
        <v>59.841</v>
      </c>
      <c r="O13" s="22">
        <v>82.264</v>
      </c>
      <c r="P13" s="22">
        <v>90.955</v>
      </c>
      <c r="Q13" s="22">
        <v>93.588</v>
      </c>
      <c r="R13" s="22">
        <v>94.502</v>
      </c>
      <c r="S13" s="22">
        <v>94.983</v>
      </c>
      <c r="T13" s="22">
        <v>72.166</v>
      </c>
      <c r="U13" s="22">
        <v>63.9</v>
      </c>
      <c r="V13" s="22">
        <v>95.109</v>
      </c>
      <c r="W13" s="22">
        <v>95.483</v>
      </c>
      <c r="X13" s="22">
        <v>97.076</v>
      </c>
      <c r="Y13" s="22">
        <v>96.879</v>
      </c>
      <c r="Z13" s="22">
        <v>94.619</v>
      </c>
      <c r="AA13" s="22">
        <v>70.713</v>
      </c>
      <c r="AB13" s="22">
        <v>62.989</v>
      </c>
      <c r="AC13" s="22">
        <v>92.576</v>
      </c>
      <c r="AD13" s="22">
        <v>101.475</v>
      </c>
      <c r="AE13" s="22">
        <v>105.848</v>
      </c>
      <c r="AF13" s="22">
        <v>107.677</v>
      </c>
    </row>
    <row r="14" spans="1:32" ht="12.75">
      <c r="A14" s="18" t="s">
        <v>8</v>
      </c>
      <c r="B14" s="22">
        <v>105.848</v>
      </c>
      <c r="C14" s="22">
        <v>114.294</v>
      </c>
      <c r="D14" s="22">
        <v>112.105</v>
      </c>
      <c r="E14" s="22">
        <v>101.406</v>
      </c>
      <c r="F14" s="22">
        <v>79.137</v>
      </c>
      <c r="G14" s="22">
        <v>62.985</v>
      </c>
      <c r="H14" s="22">
        <v>105.821</v>
      </c>
      <c r="I14" s="22">
        <v>103.241</v>
      </c>
      <c r="J14" s="22">
        <v>105.593</v>
      </c>
      <c r="K14" s="22">
        <v>106.901</v>
      </c>
      <c r="L14" s="22">
        <v>104.735</v>
      </c>
      <c r="M14" s="22">
        <v>72.921</v>
      </c>
      <c r="N14" s="22">
        <v>60.534</v>
      </c>
      <c r="O14" s="22">
        <v>89.938</v>
      </c>
      <c r="P14" s="22">
        <v>103.706</v>
      </c>
      <c r="Q14" s="22">
        <v>107.545</v>
      </c>
      <c r="R14" s="22">
        <v>106.2</v>
      </c>
      <c r="S14" s="22">
        <v>105.613</v>
      </c>
      <c r="T14" s="22">
        <v>74.368</v>
      </c>
      <c r="U14" s="22">
        <v>63.747</v>
      </c>
      <c r="V14" s="22">
        <v>107.134</v>
      </c>
      <c r="W14" s="22">
        <v>108.515</v>
      </c>
      <c r="X14" s="22">
        <v>109.835</v>
      </c>
      <c r="Y14" s="22">
        <v>108.354</v>
      </c>
      <c r="Z14" s="22">
        <v>104.612</v>
      </c>
      <c r="AA14" s="22">
        <v>73.229</v>
      </c>
      <c r="AB14" s="22">
        <v>63.694</v>
      </c>
      <c r="AC14" s="22">
        <v>104.855</v>
      </c>
      <c r="AD14" s="22">
        <v>109.44</v>
      </c>
      <c r="AE14" s="22">
        <v>110.126</v>
      </c>
      <c r="AF14" s="22">
        <v>113.054</v>
      </c>
    </row>
    <row r="15" spans="1:32" ht="12.75">
      <c r="A15" s="18" t="s">
        <v>9</v>
      </c>
      <c r="B15" s="22">
        <v>112.504</v>
      </c>
      <c r="C15" s="22">
        <v>120.501</v>
      </c>
      <c r="D15" s="22">
        <v>115.55</v>
      </c>
      <c r="E15" s="22">
        <v>109.187</v>
      </c>
      <c r="F15" s="22">
        <v>82.611</v>
      </c>
      <c r="G15" s="22">
        <v>65.787</v>
      </c>
      <c r="H15" s="22">
        <v>112.011</v>
      </c>
      <c r="I15" s="22">
        <v>108.41</v>
      </c>
      <c r="J15" s="22">
        <v>111.047</v>
      </c>
      <c r="K15" s="22">
        <v>112.213</v>
      </c>
      <c r="L15" s="22">
        <v>108.78</v>
      </c>
      <c r="M15" s="22">
        <v>74.594</v>
      </c>
      <c r="N15" s="22">
        <v>61.508</v>
      </c>
      <c r="O15" s="22">
        <v>92.527</v>
      </c>
      <c r="P15" s="22">
        <v>107.689</v>
      </c>
      <c r="Q15" s="22">
        <v>111.623</v>
      </c>
      <c r="R15" s="22">
        <v>109.661</v>
      </c>
      <c r="S15" s="22">
        <v>110.428</v>
      </c>
      <c r="T15" s="22">
        <v>75.776</v>
      </c>
      <c r="U15" s="22">
        <v>65.342</v>
      </c>
      <c r="V15" s="22">
        <v>113.181</v>
      </c>
      <c r="W15" s="22">
        <v>112.532</v>
      </c>
      <c r="X15" s="22">
        <v>114.685</v>
      </c>
      <c r="Y15" s="22">
        <v>114.265</v>
      </c>
      <c r="Z15" s="22">
        <v>109.577</v>
      </c>
      <c r="AA15" s="22">
        <v>73.677</v>
      </c>
      <c r="AB15" s="22">
        <v>64.029</v>
      </c>
      <c r="AC15" s="22">
        <v>110.096</v>
      </c>
      <c r="AD15" s="22">
        <v>114.231</v>
      </c>
      <c r="AE15" s="22">
        <v>113.693</v>
      </c>
      <c r="AF15" s="22">
        <v>117.081</v>
      </c>
    </row>
    <row r="16" spans="1:32" ht="12.75">
      <c r="A16" s="18" t="s">
        <v>10</v>
      </c>
      <c r="B16" s="22">
        <v>116.614</v>
      </c>
      <c r="C16" s="22">
        <v>124.523</v>
      </c>
      <c r="D16" s="22">
        <v>117.353</v>
      </c>
      <c r="E16" s="22">
        <v>110.115</v>
      </c>
      <c r="F16" s="22">
        <v>82.827</v>
      </c>
      <c r="G16" s="22">
        <v>67.732</v>
      </c>
      <c r="H16" s="22">
        <v>116.289</v>
      </c>
      <c r="I16" s="22">
        <v>109.875</v>
      </c>
      <c r="J16" s="22">
        <v>112.963</v>
      </c>
      <c r="K16" s="22">
        <v>114.036</v>
      </c>
      <c r="L16" s="22">
        <v>111.621</v>
      </c>
      <c r="M16" s="22">
        <v>76.324</v>
      </c>
      <c r="N16" s="22">
        <v>62.852</v>
      </c>
      <c r="O16" s="22">
        <v>93.902</v>
      </c>
      <c r="P16" s="22">
        <v>110.07</v>
      </c>
      <c r="Q16" s="22">
        <v>112.624</v>
      </c>
      <c r="R16" s="22">
        <v>111.582</v>
      </c>
      <c r="S16" s="22">
        <v>111.003</v>
      </c>
      <c r="T16" s="22">
        <v>76.172</v>
      </c>
      <c r="U16" s="22">
        <v>66.766</v>
      </c>
      <c r="V16" s="22">
        <v>113.54</v>
      </c>
      <c r="W16" s="22">
        <v>114.042</v>
      </c>
      <c r="X16" s="22">
        <v>116.127</v>
      </c>
      <c r="Y16" s="22">
        <v>116.059</v>
      </c>
      <c r="Z16" s="22">
        <v>111.515</v>
      </c>
      <c r="AA16" s="22">
        <v>74.661</v>
      </c>
      <c r="AB16" s="22">
        <v>66.145</v>
      </c>
      <c r="AC16" s="22">
        <v>112.184</v>
      </c>
      <c r="AD16" s="22">
        <v>115.746</v>
      </c>
      <c r="AE16" s="22">
        <v>115.094</v>
      </c>
      <c r="AF16" s="22">
        <v>116.638</v>
      </c>
    </row>
    <row r="17" spans="1:32" ht="12.75">
      <c r="A17" s="18" t="s">
        <v>11</v>
      </c>
      <c r="B17" s="22">
        <v>120.225</v>
      </c>
      <c r="C17" s="22">
        <v>129.516</v>
      </c>
      <c r="D17" s="22">
        <v>118.06</v>
      </c>
      <c r="E17" s="22">
        <v>110.749</v>
      </c>
      <c r="F17" s="22">
        <v>82.664</v>
      </c>
      <c r="G17" s="22">
        <v>69.476</v>
      </c>
      <c r="H17" s="22">
        <v>115.529</v>
      </c>
      <c r="I17" s="22">
        <v>111.926</v>
      </c>
      <c r="J17" s="22">
        <v>115.037</v>
      </c>
      <c r="K17" s="22">
        <v>116.543</v>
      </c>
      <c r="L17" s="22">
        <v>113.667</v>
      </c>
      <c r="M17" s="22">
        <v>77.105</v>
      </c>
      <c r="N17" s="22">
        <v>64.359</v>
      </c>
      <c r="O17" s="22">
        <v>94.631</v>
      </c>
      <c r="P17" s="22">
        <v>114.05</v>
      </c>
      <c r="Q17" s="22">
        <v>113.903</v>
      </c>
      <c r="R17" s="22">
        <v>114.452</v>
      </c>
      <c r="S17" s="22">
        <v>112.37</v>
      </c>
      <c r="T17" s="22">
        <v>77.641</v>
      </c>
      <c r="U17" s="22">
        <v>68.201</v>
      </c>
      <c r="V17" s="22">
        <v>116.746</v>
      </c>
      <c r="W17" s="22">
        <v>115.959</v>
      </c>
      <c r="X17" s="22">
        <v>116.369</v>
      </c>
      <c r="Y17" s="22">
        <v>116.881</v>
      </c>
      <c r="Z17" s="22">
        <v>111.553</v>
      </c>
      <c r="AA17" s="22">
        <v>75.951</v>
      </c>
      <c r="AB17" s="22">
        <v>67.557</v>
      </c>
      <c r="AC17" s="22">
        <v>115.444</v>
      </c>
      <c r="AD17" s="22">
        <v>117.295</v>
      </c>
      <c r="AE17" s="22">
        <v>117.139</v>
      </c>
      <c r="AF17" s="22">
        <v>117.704</v>
      </c>
    </row>
    <row r="18" spans="1:32" ht="12.75">
      <c r="A18" s="18" t="s">
        <v>12</v>
      </c>
      <c r="B18" s="22">
        <v>120.326</v>
      </c>
      <c r="C18" s="22">
        <v>128.968</v>
      </c>
      <c r="D18" s="22">
        <v>115.589</v>
      </c>
      <c r="E18" s="22">
        <v>107.573</v>
      </c>
      <c r="F18" s="22">
        <v>82.723</v>
      </c>
      <c r="G18" s="22">
        <v>69.585</v>
      </c>
      <c r="H18" s="22">
        <v>114.723</v>
      </c>
      <c r="I18" s="22">
        <v>111.507</v>
      </c>
      <c r="J18" s="22">
        <v>114</v>
      </c>
      <c r="K18" s="22">
        <v>114.593</v>
      </c>
      <c r="L18" s="22">
        <v>110.966</v>
      </c>
      <c r="M18" s="22">
        <v>75.745</v>
      </c>
      <c r="N18" s="22">
        <v>65.505</v>
      </c>
      <c r="O18" s="22">
        <v>93.276</v>
      </c>
      <c r="P18" s="22">
        <v>111.446</v>
      </c>
      <c r="Q18" s="22">
        <v>112.458</v>
      </c>
      <c r="R18" s="22">
        <v>112.954</v>
      </c>
      <c r="S18" s="22">
        <v>109.066</v>
      </c>
      <c r="T18" s="22">
        <v>76.389</v>
      </c>
      <c r="U18" s="22">
        <v>68.758</v>
      </c>
      <c r="V18" s="22">
        <v>114.504</v>
      </c>
      <c r="W18" s="22">
        <v>113.701</v>
      </c>
      <c r="X18" s="22">
        <v>114.807</v>
      </c>
      <c r="Y18" s="22">
        <v>114.53</v>
      </c>
      <c r="Z18" s="22">
        <v>109.054</v>
      </c>
      <c r="AA18" s="22">
        <v>75.292</v>
      </c>
      <c r="AB18" s="22">
        <v>71.577</v>
      </c>
      <c r="AC18" s="22">
        <v>113.797</v>
      </c>
      <c r="AD18" s="22">
        <v>115.172</v>
      </c>
      <c r="AE18" s="22">
        <v>116.365</v>
      </c>
      <c r="AF18" s="22">
        <v>115.293</v>
      </c>
    </row>
    <row r="19" spans="1:32" ht="12.75">
      <c r="A19" s="18" t="s">
        <v>13</v>
      </c>
      <c r="B19" s="22">
        <v>121.56</v>
      </c>
      <c r="C19" s="22">
        <v>126.929</v>
      </c>
      <c r="D19" s="22">
        <v>114.382</v>
      </c>
      <c r="E19" s="22">
        <v>105.744</v>
      </c>
      <c r="F19" s="22">
        <v>81.545</v>
      </c>
      <c r="G19" s="22">
        <v>70.439</v>
      </c>
      <c r="H19" s="22">
        <v>114.827</v>
      </c>
      <c r="I19" s="22">
        <v>111.123</v>
      </c>
      <c r="J19" s="22">
        <v>112.515</v>
      </c>
      <c r="K19" s="22">
        <v>114.63</v>
      </c>
      <c r="L19" s="22">
        <v>110.25</v>
      </c>
      <c r="M19" s="22">
        <v>74.904</v>
      </c>
      <c r="N19" s="22">
        <v>65.599</v>
      </c>
      <c r="O19" s="22">
        <v>93.959</v>
      </c>
      <c r="P19" s="22">
        <v>109.733</v>
      </c>
      <c r="Q19" s="22">
        <v>110.655</v>
      </c>
      <c r="R19" s="22">
        <v>113.694</v>
      </c>
      <c r="S19" s="22">
        <v>108.888</v>
      </c>
      <c r="T19" s="22">
        <v>75.761</v>
      </c>
      <c r="U19" s="22">
        <v>69.807</v>
      </c>
      <c r="V19" s="22">
        <v>113.138</v>
      </c>
      <c r="W19" s="22">
        <v>112.929</v>
      </c>
      <c r="X19" s="22">
        <v>112.408</v>
      </c>
      <c r="Y19" s="22">
        <v>114.476</v>
      </c>
      <c r="Z19" s="22">
        <v>108.457</v>
      </c>
      <c r="AA19" s="22">
        <v>74.489</v>
      </c>
      <c r="AB19" s="22">
        <v>71.088</v>
      </c>
      <c r="AC19" s="22">
        <v>113.104</v>
      </c>
      <c r="AD19" s="22">
        <v>115.805</v>
      </c>
      <c r="AE19" s="22">
        <v>115.073</v>
      </c>
      <c r="AF19" s="22">
        <v>111.972</v>
      </c>
    </row>
    <row r="20" spans="1:32" ht="12.75">
      <c r="A20" s="18" t="s">
        <v>14</v>
      </c>
      <c r="B20" s="22">
        <v>123.106</v>
      </c>
      <c r="C20" s="22">
        <v>129.997</v>
      </c>
      <c r="D20" s="22">
        <v>115.158</v>
      </c>
      <c r="E20" s="22">
        <v>105.225</v>
      </c>
      <c r="F20" s="22">
        <v>83.041</v>
      </c>
      <c r="G20" s="22">
        <v>70.605</v>
      </c>
      <c r="H20" s="22">
        <v>117.475</v>
      </c>
      <c r="I20" s="22">
        <v>113.701</v>
      </c>
      <c r="J20" s="22">
        <v>112.93</v>
      </c>
      <c r="K20" s="22">
        <v>117.619</v>
      </c>
      <c r="L20" s="22">
        <v>110.76</v>
      </c>
      <c r="M20" s="22">
        <v>73.783</v>
      </c>
      <c r="N20" s="22">
        <v>65.392</v>
      </c>
      <c r="O20" s="22">
        <v>95.514</v>
      </c>
      <c r="P20" s="22">
        <v>112.027</v>
      </c>
      <c r="Q20" s="22">
        <v>111.893</v>
      </c>
      <c r="R20" s="22">
        <v>116.678</v>
      </c>
      <c r="S20" s="22">
        <v>109.887</v>
      </c>
      <c r="T20" s="22">
        <v>74.637</v>
      </c>
      <c r="U20" s="22">
        <v>69.344</v>
      </c>
      <c r="V20" s="22">
        <v>114.662</v>
      </c>
      <c r="W20" s="22">
        <v>113.524</v>
      </c>
      <c r="X20" s="22">
        <v>113.417</v>
      </c>
      <c r="Y20" s="22">
        <v>115.057</v>
      </c>
      <c r="Z20" s="22">
        <v>108.129</v>
      </c>
      <c r="AA20" s="22">
        <v>73.78</v>
      </c>
      <c r="AB20" s="22">
        <v>70.3</v>
      </c>
      <c r="AC20" s="22">
        <v>113.21</v>
      </c>
      <c r="AD20" s="22">
        <v>116.809</v>
      </c>
      <c r="AE20" s="22">
        <v>116.183</v>
      </c>
      <c r="AF20" s="22">
        <v>113.622</v>
      </c>
    </row>
    <row r="21" spans="1:32" ht="12.75">
      <c r="A21" s="18" t="s">
        <v>15</v>
      </c>
      <c r="B21" s="22">
        <v>119.823</v>
      </c>
      <c r="C21" s="22">
        <v>127.034</v>
      </c>
      <c r="D21" s="22">
        <v>112.753</v>
      </c>
      <c r="E21" s="22">
        <v>100.246</v>
      </c>
      <c r="F21" s="22">
        <v>83.094</v>
      </c>
      <c r="G21" s="22">
        <v>70.295</v>
      </c>
      <c r="H21" s="22">
        <v>117.758</v>
      </c>
      <c r="I21" s="22">
        <v>109.747</v>
      </c>
      <c r="J21" s="22">
        <v>107.867</v>
      </c>
      <c r="K21" s="22">
        <v>113.12</v>
      </c>
      <c r="L21" s="22">
        <v>105.749</v>
      </c>
      <c r="M21" s="22">
        <v>72.503</v>
      </c>
      <c r="N21" s="22">
        <v>65.386</v>
      </c>
      <c r="O21" s="22">
        <v>93.39</v>
      </c>
      <c r="P21" s="22">
        <v>107.45</v>
      </c>
      <c r="Q21" s="22">
        <v>107.032</v>
      </c>
      <c r="R21" s="22">
        <v>113.178</v>
      </c>
      <c r="S21" s="22">
        <v>104.326</v>
      </c>
      <c r="T21" s="22">
        <v>73.082</v>
      </c>
      <c r="U21" s="22">
        <v>68.731</v>
      </c>
      <c r="V21" s="22">
        <v>110.157</v>
      </c>
      <c r="W21" s="22">
        <v>108.955</v>
      </c>
      <c r="X21" s="22">
        <v>110.215</v>
      </c>
      <c r="Y21" s="22">
        <v>109.149</v>
      </c>
      <c r="Z21" s="22">
        <v>104.721</v>
      </c>
      <c r="AA21" s="22">
        <v>73.182</v>
      </c>
      <c r="AB21" s="22">
        <v>69.713</v>
      </c>
      <c r="AC21" s="22">
        <v>110.085</v>
      </c>
      <c r="AD21" s="22">
        <v>113.215</v>
      </c>
      <c r="AE21" s="22">
        <v>112.58</v>
      </c>
      <c r="AF21" s="22">
        <v>108.867</v>
      </c>
    </row>
    <row r="22" spans="1:32" ht="12.75">
      <c r="A22" s="18" t="s">
        <v>16</v>
      </c>
      <c r="B22" s="22">
        <v>114.832</v>
      </c>
      <c r="C22" s="22">
        <v>120.632</v>
      </c>
      <c r="D22" s="22">
        <v>106.025</v>
      </c>
      <c r="E22" s="22">
        <v>92.832</v>
      </c>
      <c r="F22" s="22">
        <v>81.105</v>
      </c>
      <c r="G22" s="22">
        <v>70.284</v>
      </c>
      <c r="H22" s="22">
        <v>106.474</v>
      </c>
      <c r="I22" s="22">
        <v>101.882</v>
      </c>
      <c r="J22" s="22">
        <v>102.227</v>
      </c>
      <c r="K22" s="22">
        <v>105.808</v>
      </c>
      <c r="L22" s="22">
        <v>99.517</v>
      </c>
      <c r="M22" s="22">
        <v>70.808</v>
      </c>
      <c r="N22" s="22">
        <v>65.722</v>
      </c>
      <c r="O22" s="22">
        <v>89.059</v>
      </c>
      <c r="P22" s="22">
        <v>99.315</v>
      </c>
      <c r="Q22" s="22">
        <v>100.186</v>
      </c>
      <c r="R22" s="22">
        <v>104.862</v>
      </c>
      <c r="S22" s="22">
        <v>96.083</v>
      </c>
      <c r="T22" s="22">
        <v>72.818</v>
      </c>
      <c r="U22" s="22">
        <v>68.498</v>
      </c>
      <c r="V22" s="22">
        <v>101.419</v>
      </c>
      <c r="W22" s="22">
        <v>103.047</v>
      </c>
      <c r="X22" s="22">
        <v>102.159</v>
      </c>
      <c r="Y22" s="22">
        <v>102.421</v>
      </c>
      <c r="Z22" s="22">
        <v>96.509</v>
      </c>
      <c r="AA22" s="22">
        <v>71.844</v>
      </c>
      <c r="AB22" s="22">
        <v>69.374</v>
      </c>
      <c r="AC22" s="22">
        <v>101.401</v>
      </c>
      <c r="AD22" s="22">
        <v>105.805</v>
      </c>
      <c r="AE22" s="22">
        <v>105.946</v>
      </c>
      <c r="AF22" s="22">
        <v>101.873</v>
      </c>
    </row>
    <row r="23" spans="1:32" ht="12.75">
      <c r="A23" s="18" t="s">
        <v>17</v>
      </c>
      <c r="B23" s="22">
        <v>107.004</v>
      </c>
      <c r="C23" s="22">
        <v>111.936</v>
      </c>
      <c r="D23" s="22">
        <v>97.898</v>
      </c>
      <c r="E23" s="22">
        <v>86.92</v>
      </c>
      <c r="F23" s="22">
        <v>79.613</v>
      </c>
      <c r="G23" s="22">
        <v>69.816</v>
      </c>
      <c r="H23" s="22">
        <v>97.81</v>
      </c>
      <c r="I23" s="22">
        <v>94.329</v>
      </c>
      <c r="J23" s="22">
        <v>93.85</v>
      </c>
      <c r="K23" s="22">
        <v>97.526</v>
      </c>
      <c r="L23" s="22">
        <v>92.591</v>
      </c>
      <c r="M23" s="22">
        <v>69.723</v>
      </c>
      <c r="N23" s="22">
        <v>66.13</v>
      </c>
      <c r="O23" s="22">
        <v>83.967</v>
      </c>
      <c r="P23" s="22">
        <v>92.39</v>
      </c>
      <c r="Q23" s="22">
        <v>95.607</v>
      </c>
      <c r="R23" s="22">
        <v>98.194</v>
      </c>
      <c r="S23" s="22">
        <v>89.495</v>
      </c>
      <c r="T23" s="22">
        <v>71.682</v>
      </c>
      <c r="U23" s="22">
        <v>67.019</v>
      </c>
      <c r="V23" s="22">
        <v>95.456</v>
      </c>
      <c r="W23" s="22">
        <v>96.186</v>
      </c>
      <c r="X23" s="22">
        <v>95.006</v>
      </c>
      <c r="Y23" s="22">
        <v>96.225</v>
      </c>
      <c r="Z23" s="22">
        <v>89.01</v>
      </c>
      <c r="AA23" s="22">
        <v>71.916</v>
      </c>
      <c r="AB23" s="22">
        <v>68.928</v>
      </c>
      <c r="AC23" s="22">
        <v>95.539</v>
      </c>
      <c r="AD23" s="22">
        <v>99.354</v>
      </c>
      <c r="AE23" s="22">
        <v>98.831</v>
      </c>
      <c r="AF23" s="22">
        <v>96.581</v>
      </c>
    </row>
    <row r="24" spans="1:32" ht="12.75">
      <c r="A24" s="18" t="s">
        <v>18</v>
      </c>
      <c r="B24" s="22">
        <v>98.95</v>
      </c>
      <c r="C24" s="22">
        <v>104.558</v>
      </c>
      <c r="D24" s="22">
        <v>91.05</v>
      </c>
      <c r="E24" s="22">
        <v>81.93</v>
      </c>
      <c r="F24" s="22">
        <v>77.708</v>
      </c>
      <c r="G24" s="22">
        <v>68.246</v>
      </c>
      <c r="H24" s="22">
        <v>89.125</v>
      </c>
      <c r="I24" s="22">
        <v>87.374</v>
      </c>
      <c r="J24" s="22">
        <v>86.249</v>
      </c>
      <c r="K24" s="22">
        <v>89.629</v>
      </c>
      <c r="L24" s="22">
        <v>86.015</v>
      </c>
      <c r="M24" s="22">
        <v>67.45</v>
      </c>
      <c r="N24" s="22">
        <v>66.417</v>
      </c>
      <c r="O24" s="22">
        <v>78.989</v>
      </c>
      <c r="P24" s="22">
        <v>87.33</v>
      </c>
      <c r="Q24" s="22">
        <v>91.62</v>
      </c>
      <c r="R24" s="22">
        <v>90.693</v>
      </c>
      <c r="S24" s="22">
        <v>83.897</v>
      </c>
      <c r="T24" s="22">
        <v>72.089</v>
      </c>
      <c r="U24" s="22">
        <v>67.213</v>
      </c>
      <c r="V24" s="22">
        <v>89.349</v>
      </c>
      <c r="W24" s="22">
        <v>90.454</v>
      </c>
      <c r="X24" s="22">
        <v>89.212</v>
      </c>
      <c r="Y24" s="22">
        <v>91.371</v>
      </c>
      <c r="Z24" s="22">
        <v>84.448</v>
      </c>
      <c r="AA24" s="22">
        <v>73.311</v>
      </c>
      <c r="AB24" s="22">
        <v>69.238</v>
      </c>
      <c r="AC24" s="22">
        <v>91.509</v>
      </c>
      <c r="AD24" s="22">
        <v>94.238</v>
      </c>
      <c r="AE24" s="22">
        <v>94.774</v>
      </c>
      <c r="AF24" s="22">
        <v>92.899</v>
      </c>
    </row>
    <row r="25" spans="1:32" ht="12.75">
      <c r="A25" s="18" t="s">
        <v>19</v>
      </c>
      <c r="B25" s="22">
        <v>98.2</v>
      </c>
      <c r="C25" s="22">
        <v>102.209</v>
      </c>
      <c r="D25" s="22">
        <v>89.764</v>
      </c>
      <c r="E25" s="22">
        <v>80.985</v>
      </c>
      <c r="F25" s="22">
        <v>77.24</v>
      </c>
      <c r="G25" s="22">
        <v>69.807</v>
      </c>
      <c r="H25" s="22">
        <v>89.166</v>
      </c>
      <c r="I25" s="22">
        <v>86.39</v>
      </c>
      <c r="J25" s="22">
        <v>86.894</v>
      </c>
      <c r="K25" s="22">
        <v>89.776</v>
      </c>
      <c r="L25" s="22">
        <v>85.016</v>
      </c>
      <c r="M25" s="22">
        <v>68.483</v>
      </c>
      <c r="N25" s="22">
        <v>68.198</v>
      </c>
      <c r="O25" s="22">
        <v>79.865</v>
      </c>
      <c r="P25" s="22">
        <v>89.552</v>
      </c>
      <c r="Q25" s="22">
        <v>90.757</v>
      </c>
      <c r="R25" s="22">
        <v>91.377</v>
      </c>
      <c r="S25" s="22">
        <v>84.061</v>
      </c>
      <c r="T25" s="22">
        <v>72.252</v>
      </c>
      <c r="U25" s="22">
        <v>70.243</v>
      </c>
      <c r="V25" s="22">
        <v>88.712</v>
      </c>
      <c r="W25" s="22">
        <v>92.188</v>
      </c>
      <c r="X25" s="22">
        <v>90.806</v>
      </c>
      <c r="Y25" s="22">
        <v>90.502</v>
      </c>
      <c r="Z25" s="22">
        <v>84.744</v>
      </c>
      <c r="AA25" s="22">
        <v>73.088</v>
      </c>
      <c r="AB25" s="22">
        <v>71.342</v>
      </c>
      <c r="AC25" s="22">
        <v>90.185</v>
      </c>
      <c r="AD25" s="22">
        <v>94.709</v>
      </c>
      <c r="AE25" s="22">
        <v>94.08</v>
      </c>
      <c r="AF25" s="22">
        <v>91.001</v>
      </c>
    </row>
    <row r="26" spans="1:32" ht="12.75">
      <c r="A26" s="18" t="s">
        <v>20</v>
      </c>
      <c r="B26" s="22">
        <v>95.951</v>
      </c>
      <c r="C26" s="22">
        <v>98.39</v>
      </c>
      <c r="D26" s="22">
        <v>87.281</v>
      </c>
      <c r="E26" s="22">
        <v>78.092</v>
      </c>
      <c r="F26" s="22">
        <v>76.277</v>
      </c>
      <c r="G26" s="22">
        <v>69.617</v>
      </c>
      <c r="H26" s="22">
        <v>87.618</v>
      </c>
      <c r="I26" s="22">
        <v>84.826</v>
      </c>
      <c r="J26" s="22">
        <v>85.963</v>
      </c>
      <c r="K26" s="22">
        <v>86.998</v>
      </c>
      <c r="L26" s="22">
        <v>81.807</v>
      </c>
      <c r="M26" s="22">
        <v>67.375</v>
      </c>
      <c r="N26" s="22">
        <v>66.993</v>
      </c>
      <c r="O26" s="22">
        <v>78.64</v>
      </c>
      <c r="P26" s="22">
        <v>87.361</v>
      </c>
      <c r="Q26" s="22">
        <v>88.836</v>
      </c>
      <c r="R26" s="22">
        <v>89.283</v>
      </c>
      <c r="S26" s="22">
        <v>81.471</v>
      </c>
      <c r="T26" s="22">
        <v>70.59</v>
      </c>
      <c r="U26" s="22">
        <v>69.945</v>
      </c>
      <c r="V26" s="22">
        <v>88.039</v>
      </c>
      <c r="W26" s="22">
        <v>89.947</v>
      </c>
      <c r="X26" s="22">
        <v>88.82</v>
      </c>
      <c r="Y26" s="22">
        <v>88.952</v>
      </c>
      <c r="Z26" s="22">
        <v>82.623</v>
      </c>
      <c r="AA26" s="22">
        <v>72.235</v>
      </c>
      <c r="AB26" s="22">
        <v>71.058</v>
      </c>
      <c r="AC26" s="22">
        <v>89.505</v>
      </c>
      <c r="AD26" s="22">
        <v>92.688</v>
      </c>
      <c r="AE26" s="22">
        <v>91.758</v>
      </c>
      <c r="AF26" s="22">
        <v>88.952</v>
      </c>
    </row>
    <row r="27" spans="1:32" ht="12.75">
      <c r="A27" s="18" t="s">
        <v>21</v>
      </c>
      <c r="B27" s="22">
        <v>96.043</v>
      </c>
      <c r="C27" s="22">
        <v>95.016</v>
      </c>
      <c r="D27" s="22">
        <v>85.101</v>
      </c>
      <c r="E27" s="22">
        <v>76.078</v>
      </c>
      <c r="F27" s="22">
        <v>74.362</v>
      </c>
      <c r="G27" s="22">
        <v>68.279</v>
      </c>
      <c r="H27" s="22">
        <v>84.076</v>
      </c>
      <c r="I27" s="22">
        <v>83.392</v>
      </c>
      <c r="J27" s="22">
        <v>83.351</v>
      </c>
      <c r="K27" s="22">
        <v>84.827</v>
      </c>
      <c r="L27" s="22">
        <v>80.303</v>
      </c>
      <c r="M27" s="22">
        <v>65.787</v>
      </c>
      <c r="N27" s="22">
        <v>65.841</v>
      </c>
      <c r="O27" s="22">
        <v>77.13</v>
      </c>
      <c r="P27" s="22">
        <v>84.752</v>
      </c>
      <c r="Q27" s="22">
        <v>86.28</v>
      </c>
      <c r="R27" s="22">
        <v>86.281</v>
      </c>
      <c r="S27" s="22">
        <v>79.018</v>
      </c>
      <c r="T27" s="22">
        <v>69.5</v>
      </c>
      <c r="U27" s="22">
        <v>67.57</v>
      </c>
      <c r="V27" s="22">
        <v>85.694</v>
      </c>
      <c r="W27" s="22">
        <v>87.339</v>
      </c>
      <c r="X27" s="22">
        <v>86.799</v>
      </c>
      <c r="Y27" s="22">
        <v>86.78</v>
      </c>
      <c r="Z27" s="22">
        <v>80.617</v>
      </c>
      <c r="AA27" s="22">
        <v>71.416</v>
      </c>
      <c r="AB27" s="22">
        <v>69.485</v>
      </c>
      <c r="AC27" s="22">
        <v>87.927</v>
      </c>
      <c r="AD27" s="22">
        <v>92.79</v>
      </c>
      <c r="AE27" s="22">
        <v>92.316</v>
      </c>
      <c r="AF27" s="22">
        <v>89.305</v>
      </c>
    </row>
    <row r="28" spans="1:32" ht="12.75">
      <c r="A28" s="18" t="s">
        <v>22</v>
      </c>
      <c r="B28" s="22">
        <v>92.858</v>
      </c>
      <c r="C28" s="22">
        <v>90.727</v>
      </c>
      <c r="D28" s="22">
        <v>81.293</v>
      </c>
      <c r="E28" s="22">
        <v>73.958</v>
      </c>
      <c r="F28" s="22">
        <v>71.603</v>
      </c>
      <c r="G28" s="22">
        <v>67.466</v>
      </c>
      <c r="H28" s="22">
        <v>81.579</v>
      </c>
      <c r="I28" s="22">
        <v>80.381</v>
      </c>
      <c r="J28" s="22">
        <v>81.246</v>
      </c>
      <c r="K28" s="22">
        <v>82.312</v>
      </c>
      <c r="L28" s="22">
        <v>76.947</v>
      </c>
      <c r="M28" s="22">
        <v>63.843</v>
      </c>
      <c r="N28" s="22">
        <v>65.184</v>
      </c>
      <c r="O28" s="22">
        <v>74.575</v>
      </c>
      <c r="P28" s="22">
        <v>82.831</v>
      </c>
      <c r="Q28" s="22">
        <v>83.874</v>
      </c>
      <c r="R28" s="22">
        <v>84.262</v>
      </c>
      <c r="S28" s="22">
        <v>76.629</v>
      </c>
      <c r="T28" s="22">
        <v>67.7</v>
      </c>
      <c r="U28" s="22">
        <v>67.62</v>
      </c>
      <c r="V28" s="22">
        <v>82.537</v>
      </c>
      <c r="W28" s="22">
        <v>85.019</v>
      </c>
      <c r="X28" s="22">
        <v>85.063</v>
      </c>
      <c r="Y28" s="22">
        <v>84.073</v>
      </c>
      <c r="Z28" s="22">
        <v>78.161</v>
      </c>
      <c r="AA28" s="22">
        <v>69.336</v>
      </c>
      <c r="AB28" s="22">
        <v>68.258</v>
      </c>
      <c r="AC28" s="22">
        <v>85.071</v>
      </c>
      <c r="AD28" s="22">
        <v>94.602</v>
      </c>
      <c r="AE28" s="22">
        <v>94.758</v>
      </c>
      <c r="AF28" s="22">
        <v>86.162</v>
      </c>
    </row>
    <row r="29" spans="1:32" ht="12.75">
      <c r="A29" s="18" t="s">
        <v>23</v>
      </c>
      <c r="B29" s="22">
        <v>86.691</v>
      </c>
      <c r="C29" s="22">
        <v>86.268</v>
      </c>
      <c r="D29" s="22">
        <v>77.392</v>
      </c>
      <c r="E29" s="22">
        <v>69.648</v>
      </c>
      <c r="F29" s="22">
        <v>68.528</v>
      </c>
      <c r="G29" s="22">
        <v>66.217</v>
      </c>
      <c r="H29" s="22">
        <v>76.806</v>
      </c>
      <c r="I29" s="22">
        <v>76.59</v>
      </c>
      <c r="J29" s="22">
        <v>77.466</v>
      </c>
      <c r="K29" s="22">
        <v>78.052</v>
      </c>
      <c r="L29" s="22">
        <v>72.815</v>
      </c>
      <c r="M29" s="22">
        <v>61.184</v>
      </c>
      <c r="N29" s="22">
        <v>64.26</v>
      </c>
      <c r="O29" s="22">
        <v>72.153</v>
      </c>
      <c r="P29" s="22">
        <v>78.246</v>
      </c>
      <c r="Q29" s="22">
        <v>78.688</v>
      </c>
      <c r="R29" s="22">
        <v>79.301</v>
      </c>
      <c r="S29" s="22">
        <v>72.101</v>
      </c>
      <c r="T29" s="22">
        <v>65.332</v>
      </c>
      <c r="U29" s="22">
        <v>67.01</v>
      </c>
      <c r="V29" s="22">
        <v>79.26</v>
      </c>
      <c r="W29" s="22">
        <v>80.103</v>
      </c>
      <c r="X29" s="22">
        <v>80.785</v>
      </c>
      <c r="Y29" s="22">
        <v>79.417</v>
      </c>
      <c r="Z29" s="22">
        <v>73.75</v>
      </c>
      <c r="AA29" s="22">
        <v>66.057</v>
      </c>
      <c r="AB29" s="22">
        <v>67.197</v>
      </c>
      <c r="AC29" s="22">
        <v>82.993</v>
      </c>
      <c r="AD29" s="22">
        <v>91.613</v>
      </c>
      <c r="AE29" s="22">
        <v>94.391</v>
      </c>
      <c r="AF29" s="22">
        <v>82.697</v>
      </c>
    </row>
    <row r="30" spans="1:32" ht="12.75">
      <c r="A30" s="18" t="s">
        <v>24</v>
      </c>
      <c r="B30" s="22">
        <v>80.546</v>
      </c>
      <c r="C30" s="22">
        <v>81.379</v>
      </c>
      <c r="D30" s="22">
        <v>73.243</v>
      </c>
      <c r="E30" s="22">
        <v>66.193</v>
      </c>
      <c r="F30" s="22">
        <v>65.577</v>
      </c>
      <c r="G30" s="22">
        <v>65.965</v>
      </c>
      <c r="H30" s="22">
        <v>72.727</v>
      </c>
      <c r="I30" s="22">
        <v>72.403</v>
      </c>
      <c r="J30" s="22">
        <v>72.14</v>
      </c>
      <c r="K30" s="22">
        <v>73.841</v>
      </c>
      <c r="L30" s="22">
        <v>68.611</v>
      </c>
      <c r="M30" s="22">
        <v>59.07</v>
      </c>
      <c r="N30" s="22">
        <v>64.429</v>
      </c>
      <c r="O30" s="22">
        <v>69.569</v>
      </c>
      <c r="P30" s="22">
        <v>74.173</v>
      </c>
      <c r="Q30" s="22">
        <v>74.117</v>
      </c>
      <c r="R30" s="22">
        <v>74.992</v>
      </c>
      <c r="S30" s="22">
        <v>68.071</v>
      </c>
      <c r="T30" s="22">
        <v>62.856</v>
      </c>
      <c r="U30" s="22">
        <v>67.05</v>
      </c>
      <c r="V30" s="22">
        <v>75.778</v>
      </c>
      <c r="W30" s="22">
        <v>76.556</v>
      </c>
      <c r="X30" s="22">
        <v>76.84</v>
      </c>
      <c r="Y30" s="22">
        <v>76.007</v>
      </c>
      <c r="Z30" s="22">
        <v>69.048</v>
      </c>
      <c r="AA30" s="22">
        <v>63.53</v>
      </c>
      <c r="AB30" s="22">
        <v>66.529</v>
      </c>
      <c r="AC30" s="22">
        <v>80.424</v>
      </c>
      <c r="AD30" s="22">
        <v>88.214</v>
      </c>
      <c r="AE30" s="22">
        <v>91.715</v>
      </c>
      <c r="AF30" s="22">
        <v>79.15</v>
      </c>
    </row>
    <row r="31" spans="1:34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>
        <v>66.972</v>
      </c>
      <c r="AC31" s="23"/>
      <c r="AD31" s="23"/>
      <c r="AE31" s="23"/>
      <c r="AF31" s="23"/>
      <c r="AG31" s="24">
        <f>IF(B7="","",MAX(B7:AF31))</f>
        <v>129.997</v>
      </c>
      <c r="AH31" t="s">
        <v>37</v>
      </c>
    </row>
    <row r="32" spans="1:33" ht="12.75">
      <c r="A32" s="20" t="s">
        <v>26</v>
      </c>
      <c r="B32" s="24">
        <f aca="true" t="shared" si="2" ref="B32:AF32">IF(B7="","",SUM(B7:B31))</f>
        <v>2323.739</v>
      </c>
      <c r="C32" s="24">
        <f t="shared" si="2"/>
        <v>2456.4880000000003</v>
      </c>
      <c r="D32" s="24">
        <f t="shared" si="2"/>
        <v>2273.2479999999996</v>
      </c>
      <c r="E32" s="24">
        <f t="shared" si="2"/>
        <v>2060.745</v>
      </c>
      <c r="F32" s="24">
        <f t="shared" si="2"/>
        <v>1791.5890000000002</v>
      </c>
      <c r="G32" s="24">
        <f t="shared" si="2"/>
        <v>1590.064</v>
      </c>
      <c r="H32" s="24">
        <f t="shared" si="2"/>
        <v>2192.0249999999996</v>
      </c>
      <c r="I32" s="24">
        <f t="shared" si="2"/>
        <v>2145.014</v>
      </c>
      <c r="J32" s="24">
        <f t="shared" si="2"/>
        <v>2171.852</v>
      </c>
      <c r="K32" s="24">
        <f t="shared" si="2"/>
        <v>2210.219</v>
      </c>
      <c r="L32" s="24">
        <f t="shared" si="2"/>
        <v>2130.505</v>
      </c>
      <c r="M32" s="24">
        <f t="shared" si="2"/>
        <v>1648.965</v>
      </c>
      <c r="N32" s="24">
        <f t="shared" si="2"/>
        <v>1507.1269999999997</v>
      </c>
      <c r="O32" s="24">
        <f t="shared" si="2"/>
        <v>1921.775</v>
      </c>
      <c r="P32" s="24">
        <f t="shared" si="2"/>
        <v>2150.892</v>
      </c>
      <c r="Q32" s="24">
        <f t="shared" si="2"/>
        <v>2203.373</v>
      </c>
      <c r="R32" s="24">
        <f t="shared" si="2"/>
        <v>2225.627</v>
      </c>
      <c r="S32" s="24">
        <f t="shared" si="2"/>
        <v>2122.5869999999995</v>
      </c>
      <c r="T32" s="24">
        <f t="shared" si="2"/>
        <v>1685.8199999999995</v>
      </c>
      <c r="U32" s="24">
        <f t="shared" si="2"/>
        <v>1580.703</v>
      </c>
      <c r="V32" s="24">
        <f t="shared" si="2"/>
        <v>2198.4949999999994</v>
      </c>
      <c r="W32" s="24">
        <f t="shared" si="2"/>
        <v>2228.9690000000005</v>
      </c>
      <c r="X32" s="24">
        <f t="shared" si="2"/>
        <v>2236.9399999999996</v>
      </c>
      <c r="Y32" s="24">
        <f t="shared" si="2"/>
        <v>2239.4210000000003</v>
      </c>
      <c r="Z32" s="24">
        <f t="shared" si="2"/>
        <v>2133.0739999999996</v>
      </c>
      <c r="AA32" s="24">
        <f t="shared" si="2"/>
        <v>1684.3209999999997</v>
      </c>
      <c r="AB32" s="24">
        <f t="shared" si="2"/>
        <v>1665.57</v>
      </c>
      <c r="AC32" s="24">
        <f t="shared" si="2"/>
        <v>2200.741</v>
      </c>
      <c r="AD32" s="24">
        <f t="shared" si="2"/>
        <v>2371.622</v>
      </c>
      <c r="AE32" s="24">
        <f t="shared" si="2"/>
        <v>2410.2429999999995</v>
      </c>
      <c r="AF32" s="24">
        <f t="shared" si="2"/>
        <v>2371.9449999999997</v>
      </c>
      <c r="AG32" s="24">
        <f>IF(B32="","",SUM(B32:AF32))</f>
        <v>64133.69800000001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2" max="32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1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2.75">
      <c r="A5" s="10" t="s">
        <v>30</v>
      </c>
      <c r="B5" s="10" t="str">
        <f>TEXT(B6,"ddd")</f>
        <v>Fri</v>
      </c>
      <c r="C5" s="10" t="str">
        <f aca="true" t="shared" si="0" ref="C5:AE5">TEXT(C6,"ddd")</f>
        <v>Sat</v>
      </c>
      <c r="D5" s="10" t="str">
        <f t="shared" si="0"/>
        <v>Sun</v>
      </c>
      <c r="E5" s="10" t="str">
        <f t="shared" si="0"/>
        <v>Mon</v>
      </c>
      <c r="F5" s="10" t="str">
        <f t="shared" si="0"/>
        <v>Tue</v>
      </c>
      <c r="G5" s="10" t="str">
        <f t="shared" si="0"/>
        <v>Wed</v>
      </c>
      <c r="H5" s="10" t="str">
        <f t="shared" si="0"/>
        <v>Thu</v>
      </c>
      <c r="I5" s="10" t="str">
        <f t="shared" si="0"/>
        <v>Fri</v>
      </c>
      <c r="J5" s="10" t="str">
        <f t="shared" si="0"/>
        <v>Sat</v>
      </c>
      <c r="K5" s="10" t="str">
        <f t="shared" si="0"/>
        <v>Sun</v>
      </c>
      <c r="L5" s="10" t="str">
        <f t="shared" si="0"/>
        <v>Mon</v>
      </c>
      <c r="M5" s="10" t="str">
        <f t="shared" si="0"/>
        <v>Tue</v>
      </c>
      <c r="N5" s="10" t="str">
        <f t="shared" si="0"/>
        <v>Wed</v>
      </c>
      <c r="O5" s="10" t="str">
        <f t="shared" si="0"/>
        <v>Thu</v>
      </c>
      <c r="P5" s="10" t="str">
        <f t="shared" si="0"/>
        <v>Fri</v>
      </c>
      <c r="Q5" s="10" t="str">
        <f t="shared" si="0"/>
        <v>Sat</v>
      </c>
      <c r="R5" s="10" t="str">
        <f t="shared" si="0"/>
        <v>Sun</v>
      </c>
      <c r="S5" s="10" t="str">
        <f t="shared" si="0"/>
        <v>Mon</v>
      </c>
      <c r="T5" s="10" t="str">
        <f t="shared" si="0"/>
        <v>Tue</v>
      </c>
      <c r="U5" s="10" t="str">
        <f t="shared" si="0"/>
        <v>Wed</v>
      </c>
      <c r="V5" s="10" t="str">
        <f t="shared" si="0"/>
        <v>Thu</v>
      </c>
      <c r="W5" s="10" t="str">
        <f t="shared" si="0"/>
        <v>Fri</v>
      </c>
      <c r="X5" s="10" t="str">
        <f t="shared" si="0"/>
        <v>Sat</v>
      </c>
      <c r="Y5" s="10" t="str">
        <f t="shared" si="0"/>
        <v>Sun</v>
      </c>
      <c r="Z5" s="10" t="str">
        <f t="shared" si="0"/>
        <v>Mon</v>
      </c>
      <c r="AA5" s="10" t="str">
        <f t="shared" si="0"/>
        <v>Tue</v>
      </c>
      <c r="AB5" s="10" t="str">
        <f t="shared" si="0"/>
        <v>Wed</v>
      </c>
      <c r="AC5" s="10" t="str">
        <f t="shared" si="0"/>
        <v>Thu</v>
      </c>
      <c r="AD5" s="10" t="str">
        <f t="shared" si="0"/>
        <v>Fri</v>
      </c>
      <c r="AE5" s="10" t="str">
        <f t="shared" si="0"/>
        <v>Sat</v>
      </c>
    </row>
    <row r="6" spans="1:31" ht="12.75">
      <c r="A6" s="13" t="s">
        <v>28</v>
      </c>
      <c r="B6" s="27">
        <f>oct02!AF6+1</f>
        <v>37561</v>
      </c>
      <c r="C6" s="27">
        <f>B6+1</f>
        <v>37562</v>
      </c>
      <c r="D6" s="27">
        <f aca="true" t="shared" si="1" ref="D6:AE6">C6+1</f>
        <v>37563</v>
      </c>
      <c r="E6" s="27">
        <f t="shared" si="1"/>
        <v>37564</v>
      </c>
      <c r="F6" s="27">
        <f t="shared" si="1"/>
        <v>37565</v>
      </c>
      <c r="G6" s="27">
        <f t="shared" si="1"/>
        <v>37566</v>
      </c>
      <c r="H6" s="27">
        <f t="shared" si="1"/>
        <v>37567</v>
      </c>
      <c r="I6" s="27">
        <f t="shared" si="1"/>
        <v>37568</v>
      </c>
      <c r="J6" s="27">
        <f t="shared" si="1"/>
        <v>37569</v>
      </c>
      <c r="K6" s="27">
        <f t="shared" si="1"/>
        <v>37570</v>
      </c>
      <c r="L6" s="27">
        <f t="shared" si="1"/>
        <v>37571</v>
      </c>
      <c r="M6" s="27">
        <f t="shared" si="1"/>
        <v>37572</v>
      </c>
      <c r="N6" s="27">
        <f t="shared" si="1"/>
        <v>37573</v>
      </c>
      <c r="O6" s="27">
        <f t="shared" si="1"/>
        <v>37574</v>
      </c>
      <c r="P6" s="27">
        <f t="shared" si="1"/>
        <v>37575</v>
      </c>
      <c r="Q6" s="27">
        <f t="shared" si="1"/>
        <v>37576</v>
      </c>
      <c r="R6" s="27">
        <f t="shared" si="1"/>
        <v>37577</v>
      </c>
      <c r="S6" s="27">
        <f t="shared" si="1"/>
        <v>37578</v>
      </c>
      <c r="T6" s="27">
        <f t="shared" si="1"/>
        <v>37579</v>
      </c>
      <c r="U6" s="27">
        <f t="shared" si="1"/>
        <v>37580</v>
      </c>
      <c r="V6" s="27">
        <f t="shared" si="1"/>
        <v>37581</v>
      </c>
      <c r="W6" s="27">
        <f t="shared" si="1"/>
        <v>37582</v>
      </c>
      <c r="X6" s="27">
        <f>W6+1</f>
        <v>37583</v>
      </c>
      <c r="Y6" s="27">
        <f t="shared" si="1"/>
        <v>37584</v>
      </c>
      <c r="Z6" s="27">
        <f t="shared" si="1"/>
        <v>37585</v>
      </c>
      <c r="AA6" s="27">
        <f t="shared" si="1"/>
        <v>37586</v>
      </c>
      <c r="AB6" s="27">
        <f t="shared" si="1"/>
        <v>37587</v>
      </c>
      <c r="AC6" s="27">
        <f t="shared" si="1"/>
        <v>37588</v>
      </c>
      <c r="AD6" s="27">
        <f>AC6+1</f>
        <v>37589</v>
      </c>
      <c r="AE6" s="27">
        <f t="shared" si="1"/>
        <v>37590</v>
      </c>
    </row>
    <row r="7" spans="1:31" ht="12.75">
      <c r="A7" s="17" t="s">
        <v>1</v>
      </c>
      <c r="B7" s="21">
        <v>78.34</v>
      </c>
      <c r="C7" s="21">
        <v>89.423</v>
      </c>
      <c r="D7" s="21">
        <v>92.049</v>
      </c>
      <c r="E7" s="21">
        <v>94.199</v>
      </c>
      <c r="F7" s="21">
        <v>83.446</v>
      </c>
      <c r="G7" s="21">
        <v>81.816</v>
      </c>
      <c r="H7" s="21">
        <v>80.377</v>
      </c>
      <c r="I7" s="21">
        <v>104.078</v>
      </c>
      <c r="J7" s="21">
        <v>74.545</v>
      </c>
      <c r="K7" s="21">
        <v>68.201</v>
      </c>
      <c r="L7" s="21">
        <v>71.459</v>
      </c>
      <c r="M7" s="21">
        <v>74.566</v>
      </c>
      <c r="N7" s="21">
        <v>80.561</v>
      </c>
      <c r="O7" s="21">
        <v>75.862</v>
      </c>
      <c r="P7" s="21">
        <v>74.105</v>
      </c>
      <c r="Q7" s="21">
        <v>80.722</v>
      </c>
      <c r="R7" s="21">
        <v>68.232</v>
      </c>
      <c r="S7" s="21">
        <v>70.979</v>
      </c>
      <c r="T7" s="21">
        <v>95.599</v>
      </c>
      <c r="U7" s="21">
        <v>89.978</v>
      </c>
      <c r="V7" s="21">
        <v>76.547</v>
      </c>
      <c r="W7" s="21">
        <v>76.292</v>
      </c>
      <c r="X7" s="21">
        <v>67.896</v>
      </c>
      <c r="Y7" s="21">
        <v>86.881</v>
      </c>
      <c r="Z7" s="21">
        <v>77.209</v>
      </c>
      <c r="AA7" s="21">
        <v>93.018</v>
      </c>
      <c r="AB7" s="21">
        <v>94.185</v>
      </c>
      <c r="AC7" s="21">
        <v>90.035</v>
      </c>
      <c r="AD7" s="21">
        <v>83.625</v>
      </c>
      <c r="AE7" s="21">
        <v>85.232</v>
      </c>
    </row>
    <row r="8" spans="1:31" ht="12.75">
      <c r="A8" s="18" t="s">
        <v>2</v>
      </c>
      <c r="B8" s="22">
        <v>76.715</v>
      </c>
      <c r="C8" s="22">
        <v>87.159</v>
      </c>
      <c r="D8" s="22">
        <v>91.559</v>
      </c>
      <c r="E8" s="22">
        <v>94.794</v>
      </c>
      <c r="F8" s="22">
        <v>82.655</v>
      </c>
      <c r="G8" s="22">
        <v>79.51</v>
      </c>
      <c r="H8" s="22">
        <v>77.825</v>
      </c>
      <c r="I8" s="22">
        <v>102.074</v>
      </c>
      <c r="J8" s="22">
        <v>73.641</v>
      </c>
      <c r="K8" s="22">
        <v>67.147</v>
      </c>
      <c r="L8" s="22">
        <v>70.286</v>
      </c>
      <c r="M8" s="22">
        <v>72.85</v>
      </c>
      <c r="N8" s="22">
        <v>78.15</v>
      </c>
      <c r="O8" s="22">
        <v>72.641</v>
      </c>
      <c r="P8" s="22">
        <v>71.98</v>
      </c>
      <c r="Q8" s="22">
        <v>82.369</v>
      </c>
      <c r="R8" s="22">
        <v>66.285</v>
      </c>
      <c r="S8" s="22">
        <v>70.018</v>
      </c>
      <c r="T8" s="22">
        <v>94.474</v>
      </c>
      <c r="U8" s="22">
        <v>87.778</v>
      </c>
      <c r="V8" s="22">
        <v>74.676</v>
      </c>
      <c r="W8" s="22">
        <v>74.031</v>
      </c>
      <c r="X8" s="22">
        <v>66.864</v>
      </c>
      <c r="Y8" s="22">
        <v>85.649</v>
      </c>
      <c r="Z8" s="22">
        <v>74.451</v>
      </c>
      <c r="AA8" s="22">
        <v>91.402</v>
      </c>
      <c r="AB8" s="22">
        <v>92.715</v>
      </c>
      <c r="AC8" s="22">
        <v>88.739</v>
      </c>
      <c r="AD8" s="22">
        <v>83.185</v>
      </c>
      <c r="AE8" s="22">
        <v>83.556</v>
      </c>
    </row>
    <row r="9" spans="1:31" ht="12.75">
      <c r="A9" s="18" t="s">
        <v>3</v>
      </c>
      <c r="B9" s="22">
        <v>75.761</v>
      </c>
      <c r="C9" s="22">
        <v>86.988</v>
      </c>
      <c r="D9" s="22">
        <v>90.846</v>
      </c>
      <c r="E9" s="22">
        <v>93.92</v>
      </c>
      <c r="F9" s="22">
        <v>80.09</v>
      </c>
      <c r="G9" s="22">
        <v>79.377</v>
      </c>
      <c r="H9" s="22">
        <v>77.941</v>
      </c>
      <c r="I9" s="22">
        <v>100.791</v>
      </c>
      <c r="J9" s="22">
        <v>73.29</v>
      </c>
      <c r="K9" s="22">
        <v>67.11</v>
      </c>
      <c r="L9" s="22">
        <v>70.216</v>
      </c>
      <c r="M9" s="22">
        <v>71.39</v>
      </c>
      <c r="N9" s="22">
        <v>76.779</v>
      </c>
      <c r="O9" s="22">
        <v>71.772</v>
      </c>
      <c r="P9" s="22">
        <v>71.042</v>
      </c>
      <c r="Q9" s="22">
        <v>83.83</v>
      </c>
      <c r="R9" s="22">
        <v>65.848</v>
      </c>
      <c r="S9" s="22">
        <v>69.7</v>
      </c>
      <c r="T9" s="22">
        <v>93.259</v>
      </c>
      <c r="U9" s="22">
        <v>86.242</v>
      </c>
      <c r="V9" s="22">
        <v>73.295</v>
      </c>
      <c r="W9" s="22">
        <v>73.302</v>
      </c>
      <c r="X9" s="22">
        <v>66.414</v>
      </c>
      <c r="Y9" s="22">
        <v>85.436</v>
      </c>
      <c r="Z9" s="22">
        <v>73.796</v>
      </c>
      <c r="AA9" s="22">
        <v>90.544</v>
      </c>
      <c r="AB9" s="22">
        <v>91.78</v>
      </c>
      <c r="AC9" s="22">
        <v>88.118</v>
      </c>
      <c r="AD9" s="22">
        <v>84.366</v>
      </c>
      <c r="AE9" s="22">
        <v>83.184</v>
      </c>
    </row>
    <row r="10" spans="1:31" ht="12.75">
      <c r="A10" s="18" t="s">
        <v>4</v>
      </c>
      <c r="B10" s="22">
        <v>76.085</v>
      </c>
      <c r="C10" s="22">
        <v>87.632</v>
      </c>
      <c r="D10" s="22">
        <v>91.48</v>
      </c>
      <c r="E10" s="22">
        <v>95.7</v>
      </c>
      <c r="F10" s="22">
        <v>78.934</v>
      </c>
      <c r="G10" s="22">
        <v>79.123</v>
      </c>
      <c r="H10" s="22">
        <v>79.966</v>
      </c>
      <c r="I10" s="22">
        <v>99.689</v>
      </c>
      <c r="J10" s="22">
        <v>72.191</v>
      </c>
      <c r="K10" s="22">
        <v>66.373</v>
      </c>
      <c r="L10" s="22">
        <v>70.681</v>
      </c>
      <c r="M10" s="22">
        <v>71.311</v>
      </c>
      <c r="N10" s="22">
        <v>76.627</v>
      </c>
      <c r="O10" s="22">
        <v>71.647</v>
      </c>
      <c r="P10" s="22">
        <v>71.064</v>
      </c>
      <c r="Q10" s="22">
        <v>85.872</v>
      </c>
      <c r="R10" s="22">
        <v>65.882</v>
      </c>
      <c r="S10" s="22">
        <v>70.404</v>
      </c>
      <c r="T10" s="22">
        <v>93.999</v>
      </c>
      <c r="U10" s="22">
        <v>82.764</v>
      </c>
      <c r="V10" s="22">
        <v>73.208</v>
      </c>
      <c r="W10" s="22">
        <v>73.795</v>
      </c>
      <c r="X10" s="22">
        <v>66.044</v>
      </c>
      <c r="Y10" s="22">
        <v>84.129</v>
      </c>
      <c r="Z10" s="22">
        <v>76.274</v>
      </c>
      <c r="AA10" s="22">
        <v>90.879</v>
      </c>
      <c r="AB10" s="22">
        <v>91.823</v>
      </c>
      <c r="AC10" s="22">
        <v>87.445</v>
      </c>
      <c r="AD10" s="22">
        <v>85.036</v>
      </c>
      <c r="AE10" s="22">
        <v>80.199</v>
      </c>
    </row>
    <row r="11" spans="1:31" ht="12.75">
      <c r="A11" s="18" t="s">
        <v>5</v>
      </c>
      <c r="B11" s="22">
        <v>78.502</v>
      </c>
      <c r="C11" s="22">
        <v>90.414</v>
      </c>
      <c r="D11" s="22">
        <v>91.845</v>
      </c>
      <c r="E11" s="22">
        <v>98.897</v>
      </c>
      <c r="F11" s="22">
        <v>82.055</v>
      </c>
      <c r="G11" s="22">
        <v>80.682</v>
      </c>
      <c r="H11" s="22">
        <v>81.658</v>
      </c>
      <c r="I11" s="22">
        <v>102.017</v>
      </c>
      <c r="J11" s="22">
        <v>73.182</v>
      </c>
      <c r="K11" s="22">
        <v>66.619</v>
      </c>
      <c r="L11" s="22">
        <v>73.206</v>
      </c>
      <c r="M11" s="22">
        <v>73.468</v>
      </c>
      <c r="N11" s="22">
        <v>78.444</v>
      </c>
      <c r="O11" s="22">
        <v>73.429</v>
      </c>
      <c r="P11" s="22">
        <v>71.689</v>
      </c>
      <c r="Q11" s="22">
        <v>86.928</v>
      </c>
      <c r="R11" s="22">
        <v>65.988</v>
      </c>
      <c r="S11" s="22">
        <v>73.835</v>
      </c>
      <c r="T11" s="22">
        <v>96.617</v>
      </c>
      <c r="U11" s="22">
        <v>78.735</v>
      </c>
      <c r="V11" s="22">
        <v>76.134</v>
      </c>
      <c r="W11" s="22">
        <v>75.152</v>
      </c>
      <c r="X11" s="22">
        <v>66.608</v>
      </c>
      <c r="Y11" s="22">
        <v>84.402</v>
      </c>
      <c r="Z11" s="22">
        <v>78.898</v>
      </c>
      <c r="AA11" s="22">
        <v>91.695</v>
      </c>
      <c r="AB11" s="22">
        <v>94.379</v>
      </c>
      <c r="AC11" s="22">
        <v>87.43</v>
      </c>
      <c r="AD11" s="22">
        <v>86.427</v>
      </c>
      <c r="AE11" s="22">
        <v>73.137</v>
      </c>
    </row>
    <row r="12" spans="1:31" ht="12.75">
      <c r="A12" s="18" t="s">
        <v>6</v>
      </c>
      <c r="B12" s="22">
        <v>85.212</v>
      </c>
      <c r="C12" s="22">
        <v>94.478</v>
      </c>
      <c r="D12" s="22">
        <v>93.271</v>
      </c>
      <c r="E12" s="22">
        <v>105.774</v>
      </c>
      <c r="F12" s="22">
        <v>90.046</v>
      </c>
      <c r="G12" s="22">
        <v>88.137</v>
      </c>
      <c r="H12" s="22">
        <v>89.677</v>
      </c>
      <c r="I12" s="22">
        <v>109.733</v>
      </c>
      <c r="J12" s="22">
        <v>76.889</v>
      </c>
      <c r="K12" s="22">
        <v>68.304</v>
      </c>
      <c r="L12" s="22">
        <v>79.571</v>
      </c>
      <c r="M12" s="22">
        <v>81.416</v>
      </c>
      <c r="N12" s="22">
        <v>85.996</v>
      </c>
      <c r="O12" s="22">
        <v>81.73</v>
      </c>
      <c r="P12" s="22">
        <v>78.647</v>
      </c>
      <c r="Q12" s="22">
        <v>90.363</v>
      </c>
      <c r="R12" s="22">
        <v>67.159</v>
      </c>
      <c r="S12" s="22">
        <v>81.029</v>
      </c>
      <c r="T12" s="22">
        <v>103.882</v>
      </c>
      <c r="U12" s="22">
        <v>85.557</v>
      </c>
      <c r="V12" s="22">
        <v>83.143</v>
      </c>
      <c r="W12" s="22">
        <v>82.727</v>
      </c>
      <c r="X12" s="22">
        <v>69.777</v>
      </c>
      <c r="Y12" s="22">
        <v>84.739</v>
      </c>
      <c r="Z12" s="22">
        <v>87.034</v>
      </c>
      <c r="AA12" s="22">
        <v>99.039</v>
      </c>
      <c r="AB12" s="22">
        <v>101.956</v>
      </c>
      <c r="AC12" s="22">
        <v>88.751</v>
      </c>
      <c r="AD12" s="22">
        <v>90.97</v>
      </c>
      <c r="AE12" s="22">
        <v>72.675</v>
      </c>
    </row>
    <row r="13" spans="1:31" ht="12.75">
      <c r="A13" s="18" t="s">
        <v>7</v>
      </c>
      <c r="B13" s="22">
        <v>98.658</v>
      </c>
      <c r="C13" s="22">
        <v>97.017</v>
      </c>
      <c r="D13" s="22">
        <v>93.398</v>
      </c>
      <c r="E13" s="22">
        <v>121.984</v>
      </c>
      <c r="F13" s="22">
        <v>103.401</v>
      </c>
      <c r="G13" s="22">
        <v>102.977</v>
      </c>
      <c r="H13" s="22">
        <v>104.811</v>
      </c>
      <c r="I13" s="22">
        <v>123.881</v>
      </c>
      <c r="J13" s="22">
        <v>80.838</v>
      </c>
      <c r="K13" s="22">
        <v>70.053</v>
      </c>
      <c r="L13" s="22">
        <v>92.015</v>
      </c>
      <c r="M13" s="22">
        <v>97.424</v>
      </c>
      <c r="N13" s="22">
        <v>101.051</v>
      </c>
      <c r="O13" s="22">
        <v>97.535</v>
      </c>
      <c r="P13" s="22">
        <v>93.924</v>
      </c>
      <c r="Q13" s="22">
        <v>95.418</v>
      </c>
      <c r="R13" s="22">
        <v>69.611</v>
      </c>
      <c r="S13" s="22">
        <v>95.325</v>
      </c>
      <c r="T13" s="22">
        <v>117.798</v>
      </c>
      <c r="U13" s="22">
        <v>100.483</v>
      </c>
      <c r="V13" s="22">
        <v>98.241</v>
      </c>
      <c r="W13" s="22">
        <v>96.917</v>
      </c>
      <c r="X13" s="22">
        <v>78.501</v>
      </c>
      <c r="Y13" s="22">
        <v>87.101</v>
      </c>
      <c r="Z13" s="22">
        <v>101.621</v>
      </c>
      <c r="AA13" s="22">
        <v>107.957</v>
      </c>
      <c r="AB13" s="22">
        <v>113.531</v>
      </c>
      <c r="AC13" s="22">
        <v>90.415</v>
      </c>
      <c r="AD13" s="22">
        <v>94.882</v>
      </c>
      <c r="AE13" s="22">
        <v>73.58</v>
      </c>
    </row>
    <row r="14" spans="1:31" ht="12.75">
      <c r="A14" s="18" t="s">
        <v>8</v>
      </c>
      <c r="B14" s="22">
        <v>109.331</v>
      </c>
      <c r="C14" s="22">
        <v>99.062</v>
      </c>
      <c r="D14" s="22">
        <v>93.971</v>
      </c>
      <c r="E14" s="22">
        <v>133.56</v>
      </c>
      <c r="F14" s="22">
        <v>117.048</v>
      </c>
      <c r="G14" s="22">
        <v>113.679</v>
      </c>
      <c r="H14" s="22">
        <v>116.734</v>
      </c>
      <c r="I14" s="22">
        <v>131.295</v>
      </c>
      <c r="J14" s="22">
        <v>81.534</v>
      </c>
      <c r="K14" s="22">
        <v>70.455</v>
      </c>
      <c r="L14" s="22">
        <v>101.155</v>
      </c>
      <c r="M14" s="22">
        <v>108.817</v>
      </c>
      <c r="N14" s="22">
        <v>110.79</v>
      </c>
      <c r="O14" s="22">
        <v>110.132</v>
      </c>
      <c r="P14" s="22">
        <v>105.052</v>
      </c>
      <c r="Q14" s="22">
        <v>96.324</v>
      </c>
      <c r="R14" s="22">
        <v>70.035</v>
      </c>
      <c r="S14" s="22">
        <v>106.974</v>
      </c>
      <c r="T14" s="22">
        <v>127.346</v>
      </c>
      <c r="U14" s="22">
        <v>111.54</v>
      </c>
      <c r="V14" s="22">
        <v>108.357</v>
      </c>
      <c r="W14" s="22">
        <v>108.166</v>
      </c>
      <c r="X14" s="22">
        <v>80.105</v>
      </c>
      <c r="Y14" s="22">
        <v>83.886</v>
      </c>
      <c r="Z14" s="22">
        <v>112.818</v>
      </c>
      <c r="AA14" s="22">
        <v>114.979</v>
      </c>
      <c r="AB14" s="22">
        <v>122.796</v>
      </c>
      <c r="AC14" s="22">
        <v>87.652</v>
      </c>
      <c r="AD14" s="22">
        <v>92.934</v>
      </c>
      <c r="AE14" s="22">
        <v>71.424</v>
      </c>
    </row>
    <row r="15" spans="1:31" ht="12.75">
      <c r="A15" s="18" t="s">
        <v>9</v>
      </c>
      <c r="B15" s="22">
        <v>114.498</v>
      </c>
      <c r="C15" s="22">
        <v>102.557</v>
      </c>
      <c r="D15" s="22">
        <v>93.107</v>
      </c>
      <c r="E15" s="22">
        <v>136.583</v>
      </c>
      <c r="F15" s="22">
        <v>123.038</v>
      </c>
      <c r="G15" s="22">
        <v>118.884</v>
      </c>
      <c r="H15" s="22">
        <v>123.192</v>
      </c>
      <c r="I15" s="22">
        <v>134.388</v>
      </c>
      <c r="J15" s="22">
        <v>82.653</v>
      </c>
      <c r="K15" s="22">
        <v>72.528</v>
      </c>
      <c r="L15" s="22">
        <v>104.431</v>
      </c>
      <c r="M15" s="22">
        <v>115.699</v>
      </c>
      <c r="N15" s="22">
        <v>114.993</v>
      </c>
      <c r="O15" s="22">
        <v>116.12</v>
      </c>
      <c r="P15" s="22">
        <v>109.111</v>
      </c>
      <c r="Q15" s="22">
        <v>96.935</v>
      </c>
      <c r="R15" s="22">
        <v>72.201</v>
      </c>
      <c r="S15" s="22">
        <v>113.667</v>
      </c>
      <c r="T15" s="22">
        <v>132.773</v>
      </c>
      <c r="U15" s="22">
        <v>115.426</v>
      </c>
      <c r="V15" s="22">
        <v>113.778</v>
      </c>
      <c r="W15" s="22">
        <v>112.248</v>
      </c>
      <c r="X15" s="22">
        <v>81.16</v>
      </c>
      <c r="Y15" s="22">
        <v>84.914</v>
      </c>
      <c r="Z15" s="22">
        <v>118.224</v>
      </c>
      <c r="AA15" s="22">
        <v>118.928</v>
      </c>
      <c r="AB15" s="22">
        <v>126.833</v>
      </c>
      <c r="AC15" s="22">
        <v>86.946</v>
      </c>
      <c r="AD15" s="22">
        <v>91.917</v>
      </c>
      <c r="AE15" s="22">
        <v>70.181</v>
      </c>
    </row>
    <row r="16" spans="1:31" ht="12.75">
      <c r="A16" s="18" t="s">
        <v>10</v>
      </c>
      <c r="B16" s="22">
        <v>119.655</v>
      </c>
      <c r="C16" s="22">
        <v>102.568</v>
      </c>
      <c r="D16" s="22">
        <v>92.671</v>
      </c>
      <c r="E16" s="22">
        <v>138.294</v>
      </c>
      <c r="F16" s="22">
        <v>119.919</v>
      </c>
      <c r="G16" s="22">
        <v>119.309</v>
      </c>
      <c r="H16" s="22">
        <v>126.16</v>
      </c>
      <c r="I16" s="22">
        <v>134.397</v>
      </c>
      <c r="J16" s="22">
        <v>84.224</v>
      </c>
      <c r="K16" s="22">
        <v>74.097</v>
      </c>
      <c r="L16" s="22">
        <v>106.829</v>
      </c>
      <c r="M16" s="22">
        <v>117.21</v>
      </c>
      <c r="N16" s="22">
        <v>115.092</v>
      </c>
      <c r="O16" s="22">
        <v>115.737</v>
      </c>
      <c r="P16" s="22">
        <v>112.526</v>
      </c>
      <c r="Q16" s="22">
        <v>98.553</v>
      </c>
      <c r="R16" s="22">
        <v>73.76</v>
      </c>
      <c r="S16" s="22">
        <v>116.745</v>
      </c>
      <c r="T16" s="22">
        <v>133.51</v>
      </c>
      <c r="U16" s="22">
        <v>116.993</v>
      </c>
      <c r="V16" s="22">
        <v>117.287</v>
      </c>
      <c r="W16" s="22">
        <v>113.75</v>
      </c>
      <c r="X16" s="22">
        <v>81.459</v>
      </c>
      <c r="Y16" s="22">
        <v>81.888</v>
      </c>
      <c r="Z16" s="22">
        <v>118.257</v>
      </c>
      <c r="AA16" s="22">
        <v>120.945</v>
      </c>
      <c r="AB16" s="22">
        <v>127.502</v>
      </c>
      <c r="AC16" s="22">
        <v>86.068</v>
      </c>
      <c r="AD16" s="22">
        <v>94.717</v>
      </c>
      <c r="AE16" s="22">
        <v>70.385</v>
      </c>
    </row>
    <row r="17" spans="1:31" ht="12.75">
      <c r="A17" s="18" t="s">
        <v>11</v>
      </c>
      <c r="B17" s="22">
        <v>122.056</v>
      </c>
      <c r="C17" s="22">
        <v>103.133</v>
      </c>
      <c r="D17" s="22">
        <v>93.327</v>
      </c>
      <c r="E17" s="22">
        <v>139.255</v>
      </c>
      <c r="F17" s="22">
        <v>121.048</v>
      </c>
      <c r="G17" s="22">
        <v>121.256</v>
      </c>
      <c r="H17" s="22">
        <v>131.515</v>
      </c>
      <c r="I17" s="22">
        <v>129.202</v>
      </c>
      <c r="J17" s="22">
        <v>84.149</v>
      </c>
      <c r="K17" s="22">
        <v>75.675</v>
      </c>
      <c r="L17" s="22">
        <v>108.572</v>
      </c>
      <c r="M17" s="22">
        <v>119.809</v>
      </c>
      <c r="N17" s="22">
        <v>116.839</v>
      </c>
      <c r="O17" s="22">
        <v>116.654</v>
      </c>
      <c r="P17" s="22">
        <v>113.747</v>
      </c>
      <c r="Q17" s="22">
        <v>98.695</v>
      </c>
      <c r="R17" s="22">
        <v>74.747</v>
      </c>
      <c r="S17" s="22">
        <v>119.584</v>
      </c>
      <c r="T17" s="22">
        <v>131.015</v>
      </c>
      <c r="U17" s="22">
        <v>118.031</v>
      </c>
      <c r="V17" s="22">
        <v>119.142</v>
      </c>
      <c r="W17" s="22">
        <v>114.545</v>
      </c>
      <c r="X17" s="22">
        <v>81.273</v>
      </c>
      <c r="Y17" s="22">
        <v>79.457</v>
      </c>
      <c r="Z17" s="22">
        <v>119.76</v>
      </c>
      <c r="AA17" s="22">
        <v>124.365</v>
      </c>
      <c r="AB17" s="22">
        <v>128.518</v>
      </c>
      <c r="AC17" s="22">
        <v>86.182</v>
      </c>
      <c r="AD17" s="22">
        <v>97.772</v>
      </c>
      <c r="AE17" s="22">
        <v>70.408</v>
      </c>
    </row>
    <row r="18" spans="1:31" ht="12.75">
      <c r="A18" s="18" t="s">
        <v>12</v>
      </c>
      <c r="B18" s="22">
        <v>117.691</v>
      </c>
      <c r="C18" s="22">
        <v>101.87</v>
      </c>
      <c r="D18" s="22">
        <v>93.033</v>
      </c>
      <c r="E18" s="22">
        <v>137.304</v>
      </c>
      <c r="F18" s="22">
        <v>120.646</v>
      </c>
      <c r="G18" s="22">
        <v>119.91</v>
      </c>
      <c r="H18" s="22">
        <v>132.888</v>
      </c>
      <c r="I18" s="22">
        <v>116.28</v>
      </c>
      <c r="J18" s="22">
        <v>83.23</v>
      </c>
      <c r="K18" s="22">
        <v>76.106</v>
      </c>
      <c r="L18" s="22">
        <v>107.653</v>
      </c>
      <c r="M18" s="22">
        <v>117.956</v>
      </c>
      <c r="N18" s="22">
        <v>117.51</v>
      </c>
      <c r="O18" s="22">
        <v>115.618</v>
      </c>
      <c r="P18" s="22">
        <v>112.819</v>
      </c>
      <c r="Q18" s="22">
        <v>96.804</v>
      </c>
      <c r="R18" s="22">
        <v>74.381</v>
      </c>
      <c r="S18" s="22">
        <v>119.23</v>
      </c>
      <c r="T18" s="22">
        <v>120.691</v>
      </c>
      <c r="U18" s="22">
        <v>116.57</v>
      </c>
      <c r="V18" s="22">
        <v>116.436</v>
      </c>
      <c r="W18" s="22">
        <v>111.172</v>
      </c>
      <c r="X18" s="22">
        <v>80.436</v>
      </c>
      <c r="Y18" s="22">
        <v>78.939</v>
      </c>
      <c r="Z18" s="22">
        <v>118.835</v>
      </c>
      <c r="AA18" s="22">
        <v>124.949</v>
      </c>
      <c r="AB18" s="22">
        <v>127.141</v>
      </c>
      <c r="AC18" s="22">
        <v>85.456</v>
      </c>
      <c r="AD18" s="22">
        <v>97.351</v>
      </c>
      <c r="AE18" s="22">
        <v>69.946</v>
      </c>
    </row>
    <row r="19" spans="1:31" ht="12.75">
      <c r="A19" s="18" t="s">
        <v>13</v>
      </c>
      <c r="B19" s="22">
        <v>116.436</v>
      </c>
      <c r="C19" s="22">
        <v>100.437</v>
      </c>
      <c r="D19" s="22">
        <v>91.365</v>
      </c>
      <c r="E19" s="22">
        <v>136.949</v>
      </c>
      <c r="F19" s="22">
        <v>119.927</v>
      </c>
      <c r="G19" s="22">
        <v>117.939</v>
      </c>
      <c r="H19" s="22">
        <v>133.476</v>
      </c>
      <c r="I19" s="22">
        <v>110.145</v>
      </c>
      <c r="J19" s="22">
        <v>82.57</v>
      </c>
      <c r="K19" s="22">
        <v>76.689</v>
      </c>
      <c r="L19" s="22">
        <v>108.035</v>
      </c>
      <c r="M19" s="22">
        <v>117.023</v>
      </c>
      <c r="N19" s="22">
        <v>114.426</v>
      </c>
      <c r="O19" s="22">
        <v>115.109</v>
      </c>
      <c r="P19" s="22">
        <v>110.94</v>
      </c>
      <c r="Q19" s="22">
        <v>96.08</v>
      </c>
      <c r="R19" s="22">
        <v>74.294</v>
      </c>
      <c r="S19" s="22">
        <v>120.879</v>
      </c>
      <c r="T19" s="22">
        <v>119.605</v>
      </c>
      <c r="U19" s="22">
        <v>116.126</v>
      </c>
      <c r="V19" s="22">
        <v>115.596</v>
      </c>
      <c r="W19" s="22">
        <v>110.78</v>
      </c>
      <c r="X19" s="22">
        <v>81.595</v>
      </c>
      <c r="Y19" s="22">
        <v>79.982</v>
      </c>
      <c r="Z19" s="22">
        <v>118.31</v>
      </c>
      <c r="AA19" s="22">
        <v>124.851</v>
      </c>
      <c r="AB19" s="22">
        <v>124.946</v>
      </c>
      <c r="AC19" s="22">
        <v>84.387</v>
      </c>
      <c r="AD19" s="22">
        <v>97.102</v>
      </c>
      <c r="AE19" s="22">
        <v>69.645</v>
      </c>
    </row>
    <row r="20" spans="1:31" ht="12.75">
      <c r="A20" s="18" t="s">
        <v>14</v>
      </c>
      <c r="B20" s="22">
        <v>115.44</v>
      </c>
      <c r="C20" s="22">
        <v>99.616</v>
      </c>
      <c r="D20" s="22">
        <v>91.574</v>
      </c>
      <c r="E20" s="22">
        <v>139.071</v>
      </c>
      <c r="F20" s="22">
        <v>121.276</v>
      </c>
      <c r="G20" s="22">
        <v>118.839</v>
      </c>
      <c r="H20" s="22">
        <v>136.03</v>
      </c>
      <c r="I20" s="22">
        <v>110.998</v>
      </c>
      <c r="J20" s="22">
        <v>81.898</v>
      </c>
      <c r="K20" s="22">
        <v>75.786</v>
      </c>
      <c r="L20" s="22">
        <v>110.619</v>
      </c>
      <c r="M20" s="22">
        <v>118.367</v>
      </c>
      <c r="N20" s="22">
        <v>116.468</v>
      </c>
      <c r="O20" s="22">
        <v>116.057</v>
      </c>
      <c r="P20" s="22">
        <v>111.496</v>
      </c>
      <c r="Q20" s="22">
        <v>96.593</v>
      </c>
      <c r="R20" s="22">
        <v>74.413</v>
      </c>
      <c r="S20" s="22">
        <v>125.727</v>
      </c>
      <c r="T20" s="22">
        <v>123.49</v>
      </c>
      <c r="U20" s="22">
        <v>114.575</v>
      </c>
      <c r="V20" s="22">
        <v>116.009</v>
      </c>
      <c r="W20" s="22">
        <v>110.022</v>
      </c>
      <c r="X20" s="22">
        <v>78.577</v>
      </c>
      <c r="Y20" s="22">
        <v>82.732</v>
      </c>
      <c r="Z20" s="22">
        <v>120.033</v>
      </c>
      <c r="AA20" s="22">
        <v>126.478</v>
      </c>
      <c r="AB20" s="22">
        <v>125.407</v>
      </c>
      <c r="AC20" s="22">
        <v>83.619</v>
      </c>
      <c r="AD20" s="22">
        <v>96.514</v>
      </c>
      <c r="AE20" s="22">
        <v>69.083</v>
      </c>
    </row>
    <row r="21" spans="1:31" ht="12.75">
      <c r="A21" s="18" t="s">
        <v>15</v>
      </c>
      <c r="B21" s="22">
        <v>111.751</v>
      </c>
      <c r="C21" s="22">
        <v>98.254</v>
      </c>
      <c r="D21" s="22">
        <v>91.542</v>
      </c>
      <c r="E21" s="22">
        <v>131.414</v>
      </c>
      <c r="F21" s="22">
        <v>118.093</v>
      </c>
      <c r="G21" s="22">
        <v>115.17</v>
      </c>
      <c r="H21" s="22">
        <v>133.855</v>
      </c>
      <c r="I21" s="22">
        <v>106.997</v>
      </c>
      <c r="J21" s="22">
        <v>80.277</v>
      </c>
      <c r="K21" s="22">
        <v>75.95</v>
      </c>
      <c r="L21" s="22">
        <v>108.848</v>
      </c>
      <c r="M21" s="22">
        <v>113.737</v>
      </c>
      <c r="N21" s="22">
        <v>111.443</v>
      </c>
      <c r="O21" s="22">
        <v>110.748</v>
      </c>
      <c r="P21" s="22">
        <v>106.822</v>
      </c>
      <c r="Q21" s="22">
        <v>95.465</v>
      </c>
      <c r="R21" s="22">
        <v>73.956</v>
      </c>
      <c r="S21" s="22">
        <v>124.857</v>
      </c>
      <c r="T21" s="22">
        <v>119.965</v>
      </c>
      <c r="U21" s="22">
        <v>111.466</v>
      </c>
      <c r="V21" s="22">
        <v>113.367</v>
      </c>
      <c r="W21" s="22">
        <v>105.173</v>
      </c>
      <c r="X21" s="22">
        <v>79.418</v>
      </c>
      <c r="Y21" s="22">
        <v>80.343</v>
      </c>
      <c r="Z21" s="22">
        <v>115.966</v>
      </c>
      <c r="AA21" s="22">
        <v>123.289</v>
      </c>
      <c r="AB21" s="22">
        <v>121.022</v>
      </c>
      <c r="AC21" s="22">
        <v>83.609</v>
      </c>
      <c r="AD21" s="22">
        <v>96.43</v>
      </c>
      <c r="AE21" s="22">
        <v>68.61</v>
      </c>
    </row>
    <row r="22" spans="1:31" ht="12.75">
      <c r="A22" s="18" t="s">
        <v>16</v>
      </c>
      <c r="B22" s="22">
        <v>105.245</v>
      </c>
      <c r="C22" s="22">
        <v>98.769</v>
      </c>
      <c r="D22" s="22">
        <v>91.922</v>
      </c>
      <c r="E22" s="22">
        <v>115.019</v>
      </c>
      <c r="F22" s="22">
        <v>110.421</v>
      </c>
      <c r="G22" s="22">
        <v>108.918</v>
      </c>
      <c r="H22" s="22">
        <v>129.03</v>
      </c>
      <c r="I22" s="22">
        <v>100.989</v>
      </c>
      <c r="J22" s="22">
        <v>79.277</v>
      </c>
      <c r="K22" s="22">
        <v>75.593</v>
      </c>
      <c r="L22" s="22">
        <v>103.401</v>
      </c>
      <c r="M22" s="22">
        <v>107.464</v>
      </c>
      <c r="N22" s="22">
        <v>104.618</v>
      </c>
      <c r="O22" s="22">
        <v>104.733</v>
      </c>
      <c r="P22" s="22">
        <v>99.811</v>
      </c>
      <c r="Q22" s="22">
        <v>95.201</v>
      </c>
      <c r="R22" s="22">
        <v>73.827</v>
      </c>
      <c r="S22" s="22">
        <v>121.737</v>
      </c>
      <c r="T22" s="22">
        <v>118.038</v>
      </c>
      <c r="U22" s="22">
        <v>106.601</v>
      </c>
      <c r="V22" s="22">
        <v>105.627</v>
      </c>
      <c r="W22" s="22">
        <v>99.443</v>
      </c>
      <c r="X22" s="22">
        <v>83.063</v>
      </c>
      <c r="Y22" s="22">
        <v>79.356</v>
      </c>
      <c r="Z22" s="22">
        <v>110.464</v>
      </c>
      <c r="AA22" s="22">
        <v>119.094</v>
      </c>
      <c r="AB22" s="22">
        <v>113.153</v>
      </c>
      <c r="AC22" s="22">
        <v>84.152</v>
      </c>
      <c r="AD22" s="22">
        <v>97.133</v>
      </c>
      <c r="AE22" s="22">
        <v>68.106</v>
      </c>
    </row>
    <row r="23" spans="1:31" ht="12.75">
      <c r="A23" s="18" t="s">
        <v>17</v>
      </c>
      <c r="B23" s="22">
        <v>101.193</v>
      </c>
      <c r="C23" s="22">
        <v>100.614</v>
      </c>
      <c r="D23" s="22">
        <v>94.211</v>
      </c>
      <c r="E23" s="22">
        <v>110.954</v>
      </c>
      <c r="F23" s="22">
        <v>105.23</v>
      </c>
      <c r="G23" s="22">
        <v>102.782</v>
      </c>
      <c r="H23" s="22">
        <v>124.394</v>
      </c>
      <c r="I23" s="22">
        <v>95.857</v>
      </c>
      <c r="J23" s="22">
        <v>80.346</v>
      </c>
      <c r="K23" s="22">
        <v>77.434</v>
      </c>
      <c r="L23" s="22">
        <v>98.263</v>
      </c>
      <c r="M23" s="22">
        <v>104.019</v>
      </c>
      <c r="N23" s="22">
        <v>100.401</v>
      </c>
      <c r="O23" s="22">
        <v>99.692</v>
      </c>
      <c r="P23" s="22">
        <v>96.009</v>
      </c>
      <c r="Q23" s="22">
        <v>97.178</v>
      </c>
      <c r="R23" s="22">
        <v>75.657</v>
      </c>
      <c r="S23" s="22">
        <v>117.897</v>
      </c>
      <c r="T23" s="22">
        <v>113.692</v>
      </c>
      <c r="U23" s="22">
        <v>101.137</v>
      </c>
      <c r="V23" s="22">
        <v>101.599</v>
      </c>
      <c r="W23" s="22">
        <v>95.339</v>
      </c>
      <c r="X23" s="22">
        <v>86.643</v>
      </c>
      <c r="Y23" s="22">
        <v>81.378</v>
      </c>
      <c r="Z23" s="22">
        <v>110.581</v>
      </c>
      <c r="AA23" s="22">
        <v>116.788</v>
      </c>
      <c r="AB23" s="22">
        <v>111.932</v>
      </c>
      <c r="AC23" s="22">
        <v>86.402</v>
      </c>
      <c r="AD23" s="22">
        <v>98.414</v>
      </c>
      <c r="AE23" s="22">
        <v>69.827</v>
      </c>
    </row>
    <row r="24" spans="1:31" ht="12.75">
      <c r="A24" s="18" t="s">
        <v>18</v>
      </c>
      <c r="B24" s="22">
        <v>97.466</v>
      </c>
      <c r="C24" s="22">
        <v>102.355</v>
      </c>
      <c r="D24" s="22">
        <v>96.626</v>
      </c>
      <c r="E24" s="22">
        <v>104.873</v>
      </c>
      <c r="F24" s="22">
        <v>100.903</v>
      </c>
      <c r="G24" s="22">
        <v>97.503</v>
      </c>
      <c r="H24" s="22">
        <v>121.623</v>
      </c>
      <c r="I24" s="22">
        <v>94.439</v>
      </c>
      <c r="J24" s="22">
        <v>81.041</v>
      </c>
      <c r="K24" s="22">
        <v>78.304</v>
      </c>
      <c r="L24" s="22">
        <v>93.472</v>
      </c>
      <c r="M24" s="22">
        <v>99.338</v>
      </c>
      <c r="N24" s="22">
        <v>95.707</v>
      </c>
      <c r="O24" s="22">
        <v>95.082</v>
      </c>
      <c r="P24" s="22">
        <v>92.925</v>
      </c>
      <c r="Q24" s="22">
        <v>97.287</v>
      </c>
      <c r="R24" s="22">
        <v>76.112</v>
      </c>
      <c r="S24" s="22">
        <v>112.491</v>
      </c>
      <c r="T24" s="22">
        <v>110.673</v>
      </c>
      <c r="U24" s="22">
        <v>97.624</v>
      </c>
      <c r="V24" s="22">
        <v>96.141</v>
      </c>
      <c r="W24" s="22">
        <v>90.178</v>
      </c>
      <c r="X24" s="22">
        <v>90.987</v>
      </c>
      <c r="Y24" s="22">
        <v>81.944</v>
      </c>
      <c r="Z24" s="22">
        <v>112.108</v>
      </c>
      <c r="AA24" s="22">
        <v>111.266</v>
      </c>
      <c r="AB24" s="22">
        <v>109.824</v>
      </c>
      <c r="AC24" s="22">
        <v>86.971</v>
      </c>
      <c r="AD24" s="22">
        <v>97.459</v>
      </c>
      <c r="AE24" s="22">
        <v>70.157</v>
      </c>
    </row>
    <row r="25" spans="1:31" ht="12.75">
      <c r="A25" s="18" t="s">
        <v>19</v>
      </c>
      <c r="B25" s="22">
        <v>94.576</v>
      </c>
      <c r="C25" s="22">
        <v>102.035</v>
      </c>
      <c r="D25" s="22">
        <v>97.651</v>
      </c>
      <c r="E25" s="22">
        <v>103.231</v>
      </c>
      <c r="F25" s="22">
        <v>100.014</v>
      </c>
      <c r="G25" s="22">
        <v>96.274</v>
      </c>
      <c r="H25" s="22">
        <v>120.1</v>
      </c>
      <c r="I25" s="22">
        <v>95.073</v>
      </c>
      <c r="J25" s="22">
        <v>79.779</v>
      </c>
      <c r="K25" s="22">
        <v>77.57</v>
      </c>
      <c r="L25" s="22">
        <v>91.067</v>
      </c>
      <c r="M25" s="22">
        <v>98.201</v>
      </c>
      <c r="N25" s="22">
        <v>95.127</v>
      </c>
      <c r="O25" s="22">
        <v>93.788</v>
      </c>
      <c r="P25" s="22">
        <v>88.588</v>
      </c>
      <c r="Q25" s="22">
        <v>96.42</v>
      </c>
      <c r="R25" s="22">
        <v>75.119</v>
      </c>
      <c r="S25" s="22">
        <v>110.201</v>
      </c>
      <c r="T25" s="22">
        <v>108.896</v>
      </c>
      <c r="U25" s="22">
        <v>95.814</v>
      </c>
      <c r="V25" s="22">
        <v>95.386</v>
      </c>
      <c r="W25" s="22">
        <v>87.17</v>
      </c>
      <c r="X25" s="22">
        <v>90.676</v>
      </c>
      <c r="Y25" s="22">
        <v>81.995</v>
      </c>
      <c r="Z25" s="22">
        <v>111.522</v>
      </c>
      <c r="AA25" s="22">
        <v>110.517</v>
      </c>
      <c r="AB25" s="22">
        <v>107.507</v>
      </c>
      <c r="AC25" s="22">
        <v>86.308</v>
      </c>
      <c r="AD25" s="22">
        <v>97.088</v>
      </c>
      <c r="AE25" s="22">
        <v>69.926</v>
      </c>
    </row>
    <row r="26" spans="1:31" ht="12.75">
      <c r="A26" s="18" t="s">
        <v>20</v>
      </c>
      <c r="B26" s="22">
        <v>90.676</v>
      </c>
      <c r="C26" s="22">
        <v>101.356</v>
      </c>
      <c r="D26" s="22">
        <v>98.255</v>
      </c>
      <c r="E26" s="22">
        <v>100.086</v>
      </c>
      <c r="F26" s="22">
        <v>97.746</v>
      </c>
      <c r="G26" s="22">
        <v>94.48</v>
      </c>
      <c r="H26" s="22">
        <v>118.153</v>
      </c>
      <c r="I26" s="22">
        <v>89.53</v>
      </c>
      <c r="J26" s="22">
        <v>78.168</v>
      </c>
      <c r="K26" s="22">
        <v>76.347</v>
      </c>
      <c r="L26" s="22">
        <v>88.81</v>
      </c>
      <c r="M26" s="22">
        <v>95.258</v>
      </c>
      <c r="N26" s="22">
        <v>92.647</v>
      </c>
      <c r="O26" s="22">
        <v>91.631</v>
      </c>
      <c r="P26" s="22">
        <v>84.146</v>
      </c>
      <c r="Q26" s="22">
        <v>94.038</v>
      </c>
      <c r="R26" s="22">
        <v>74.22</v>
      </c>
      <c r="S26" s="22">
        <v>108.349</v>
      </c>
      <c r="T26" s="22">
        <v>106.717</v>
      </c>
      <c r="U26" s="22">
        <v>93.969</v>
      </c>
      <c r="V26" s="22">
        <v>93.587</v>
      </c>
      <c r="W26" s="22">
        <v>84.432</v>
      </c>
      <c r="X26" s="22">
        <v>90.483</v>
      </c>
      <c r="Y26" s="22">
        <v>81.947</v>
      </c>
      <c r="Z26" s="22">
        <v>108.96</v>
      </c>
      <c r="AA26" s="22">
        <v>108.99</v>
      </c>
      <c r="AB26" s="22">
        <v>105.81</v>
      </c>
      <c r="AC26" s="22">
        <v>86.073</v>
      </c>
      <c r="AD26" s="22">
        <v>95.379</v>
      </c>
      <c r="AE26" s="22">
        <v>69.474</v>
      </c>
    </row>
    <row r="27" spans="1:31" ht="12.75">
      <c r="A27" s="18" t="s">
        <v>21</v>
      </c>
      <c r="B27" s="22">
        <v>90.633</v>
      </c>
      <c r="C27" s="22">
        <v>100.036</v>
      </c>
      <c r="D27" s="22">
        <v>97.278</v>
      </c>
      <c r="E27" s="22">
        <v>96.731</v>
      </c>
      <c r="F27" s="22">
        <v>95.019</v>
      </c>
      <c r="G27" s="22">
        <v>94.036</v>
      </c>
      <c r="H27" s="22">
        <v>116.233</v>
      </c>
      <c r="I27" s="22">
        <v>86.856</v>
      </c>
      <c r="J27" s="22">
        <v>77.099</v>
      </c>
      <c r="K27" s="22">
        <v>74.908</v>
      </c>
      <c r="L27" s="22">
        <v>86.505</v>
      </c>
      <c r="M27" s="22">
        <v>93.018</v>
      </c>
      <c r="N27" s="22">
        <v>89.332</v>
      </c>
      <c r="O27" s="22">
        <v>89.672</v>
      </c>
      <c r="P27" s="22">
        <v>83.582</v>
      </c>
      <c r="Q27" s="22">
        <v>91.582</v>
      </c>
      <c r="R27" s="22">
        <v>72.985</v>
      </c>
      <c r="S27" s="22">
        <v>105.417</v>
      </c>
      <c r="T27" s="22">
        <v>103.772</v>
      </c>
      <c r="U27" s="22">
        <v>90.961</v>
      </c>
      <c r="V27" s="22">
        <v>90.943</v>
      </c>
      <c r="W27" s="22">
        <v>81.853</v>
      </c>
      <c r="X27" s="22">
        <v>90.554</v>
      </c>
      <c r="Y27" s="22">
        <v>80.547</v>
      </c>
      <c r="Z27" s="22">
        <v>106.084</v>
      </c>
      <c r="AA27" s="22">
        <v>106.422</v>
      </c>
      <c r="AB27" s="22">
        <v>104.017</v>
      </c>
      <c r="AC27" s="22">
        <v>85.69</v>
      </c>
      <c r="AD27" s="22">
        <v>92.784</v>
      </c>
      <c r="AE27" s="22">
        <v>68.47</v>
      </c>
    </row>
    <row r="28" spans="1:31" ht="12.75">
      <c r="A28" s="18" t="s">
        <v>22</v>
      </c>
      <c r="B28" s="22">
        <v>89.569</v>
      </c>
      <c r="C28" s="22">
        <v>98.588</v>
      </c>
      <c r="D28" s="22">
        <v>98.383</v>
      </c>
      <c r="E28" s="22">
        <v>94.205</v>
      </c>
      <c r="F28" s="22">
        <v>92.372</v>
      </c>
      <c r="G28" s="22">
        <v>91.706</v>
      </c>
      <c r="H28" s="22">
        <v>114.107</v>
      </c>
      <c r="I28" s="22">
        <v>84.406</v>
      </c>
      <c r="J28" s="22">
        <v>74.849</v>
      </c>
      <c r="K28" s="22">
        <v>74.191</v>
      </c>
      <c r="L28" s="22">
        <v>83.725</v>
      </c>
      <c r="M28" s="22">
        <v>90.4</v>
      </c>
      <c r="N28" s="22">
        <v>86.608</v>
      </c>
      <c r="O28" s="22">
        <v>86.983</v>
      </c>
      <c r="P28" s="22">
        <v>82.22</v>
      </c>
      <c r="Q28" s="22">
        <v>82.434</v>
      </c>
      <c r="R28" s="22">
        <v>72.849</v>
      </c>
      <c r="S28" s="22">
        <v>104.217</v>
      </c>
      <c r="T28" s="22">
        <v>101.56</v>
      </c>
      <c r="U28" s="22">
        <v>86.563</v>
      </c>
      <c r="V28" s="22">
        <v>87.797</v>
      </c>
      <c r="W28" s="22">
        <v>78.741</v>
      </c>
      <c r="X28" s="22">
        <v>89.156</v>
      </c>
      <c r="Y28" s="22">
        <v>80.968</v>
      </c>
      <c r="Z28" s="22">
        <v>103.815</v>
      </c>
      <c r="AA28" s="22">
        <v>103.903</v>
      </c>
      <c r="AB28" s="22">
        <v>101.743</v>
      </c>
      <c r="AC28" s="22">
        <v>85.257</v>
      </c>
      <c r="AD28" s="22">
        <v>91.001</v>
      </c>
      <c r="AE28" s="22">
        <v>66.885</v>
      </c>
    </row>
    <row r="29" spans="1:31" ht="12.75">
      <c r="A29" s="18" t="s">
        <v>23</v>
      </c>
      <c r="B29" s="22">
        <v>90.949</v>
      </c>
      <c r="C29" s="22">
        <v>96.877</v>
      </c>
      <c r="D29" s="22">
        <v>96.676</v>
      </c>
      <c r="E29" s="22">
        <v>91.398</v>
      </c>
      <c r="F29" s="22">
        <v>89.326</v>
      </c>
      <c r="G29" s="22">
        <v>88.415</v>
      </c>
      <c r="H29" s="22">
        <v>110.739</v>
      </c>
      <c r="I29" s="22">
        <v>79.91</v>
      </c>
      <c r="J29" s="22">
        <v>71.814</v>
      </c>
      <c r="K29" s="22">
        <v>73.142</v>
      </c>
      <c r="L29" s="22">
        <v>80.165</v>
      </c>
      <c r="M29" s="22">
        <v>85.697</v>
      </c>
      <c r="N29" s="22">
        <v>83.053</v>
      </c>
      <c r="O29" s="22">
        <v>81.037</v>
      </c>
      <c r="P29" s="22">
        <v>80.308</v>
      </c>
      <c r="Q29" s="22">
        <v>72.855</v>
      </c>
      <c r="R29" s="22">
        <v>71.426</v>
      </c>
      <c r="S29" s="22">
        <v>100.73</v>
      </c>
      <c r="T29" s="22">
        <v>97.885</v>
      </c>
      <c r="U29" s="22">
        <v>83.183</v>
      </c>
      <c r="V29" s="22">
        <v>83.33</v>
      </c>
      <c r="W29" s="22">
        <v>74.768</v>
      </c>
      <c r="X29" s="22">
        <v>88.047</v>
      </c>
      <c r="Y29" s="22">
        <v>79.28</v>
      </c>
      <c r="Z29" s="22">
        <v>100.27</v>
      </c>
      <c r="AA29" s="22">
        <v>100.599</v>
      </c>
      <c r="AB29" s="22">
        <v>97.108</v>
      </c>
      <c r="AC29" s="22">
        <v>84.41</v>
      </c>
      <c r="AD29" s="22">
        <v>89.053</v>
      </c>
      <c r="AE29" s="22">
        <v>65.243</v>
      </c>
    </row>
    <row r="30" spans="1:31" ht="12.75">
      <c r="A30" s="18" t="s">
        <v>24</v>
      </c>
      <c r="B30" s="22">
        <v>90.167</v>
      </c>
      <c r="C30" s="22">
        <v>95.13</v>
      </c>
      <c r="D30" s="22">
        <v>95.929</v>
      </c>
      <c r="E30" s="22">
        <v>86.535</v>
      </c>
      <c r="F30" s="22">
        <v>85.339</v>
      </c>
      <c r="G30" s="22">
        <v>83.571</v>
      </c>
      <c r="H30" s="22">
        <v>107.433</v>
      </c>
      <c r="I30" s="22">
        <v>75.314</v>
      </c>
      <c r="J30" s="22">
        <v>69.663</v>
      </c>
      <c r="K30" s="22">
        <v>72.164</v>
      </c>
      <c r="L30" s="22">
        <v>76.996</v>
      </c>
      <c r="M30" s="22">
        <v>82.908</v>
      </c>
      <c r="N30" s="22">
        <v>79.678</v>
      </c>
      <c r="O30" s="22">
        <v>76.974</v>
      </c>
      <c r="P30" s="22">
        <v>77.998</v>
      </c>
      <c r="Q30" s="22">
        <v>69.744</v>
      </c>
      <c r="R30" s="22">
        <v>71.804</v>
      </c>
      <c r="S30" s="22">
        <v>98.221</v>
      </c>
      <c r="T30" s="22">
        <v>93.562</v>
      </c>
      <c r="U30" s="22">
        <v>79.013</v>
      </c>
      <c r="V30" s="22">
        <v>78.983</v>
      </c>
      <c r="W30" s="22">
        <v>70.52</v>
      </c>
      <c r="X30" s="22">
        <v>87.669</v>
      </c>
      <c r="Y30" s="22">
        <v>77.881</v>
      </c>
      <c r="Z30" s="22">
        <v>95.451</v>
      </c>
      <c r="AA30" s="22">
        <v>96.875</v>
      </c>
      <c r="AB30" s="22">
        <v>92.469</v>
      </c>
      <c r="AC30" s="22">
        <v>84.029</v>
      </c>
      <c r="AD30" s="22">
        <v>86.743</v>
      </c>
      <c r="AE30" s="22">
        <v>63.18</v>
      </c>
    </row>
    <row r="31" spans="1:33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4">
        <f>IF(B7="","",MAX(B7:AE31))</f>
        <v>139.255</v>
      </c>
      <c r="AG31" t="s">
        <v>37</v>
      </c>
    </row>
    <row r="32" spans="1:32" ht="12.75">
      <c r="A32" s="20" t="s">
        <v>26</v>
      </c>
      <c r="B32" s="24">
        <f aca="true" t="shared" si="2" ref="B32:AE32">IF(B7="","",SUM(B7:B31))</f>
        <v>2346.605</v>
      </c>
      <c r="C32" s="24">
        <f t="shared" si="2"/>
        <v>2336.368</v>
      </c>
      <c r="D32" s="24">
        <f t="shared" si="2"/>
        <v>2251.969</v>
      </c>
      <c r="E32" s="24">
        <f t="shared" si="2"/>
        <v>2700.7299999999996</v>
      </c>
      <c r="F32" s="24">
        <f t="shared" si="2"/>
        <v>2437.9919999999997</v>
      </c>
      <c r="G32" s="24">
        <f t="shared" si="2"/>
        <v>2394.293</v>
      </c>
      <c r="H32" s="24">
        <f t="shared" si="2"/>
        <v>2687.917</v>
      </c>
      <c r="I32" s="24">
        <f t="shared" si="2"/>
        <v>2518.3389999999995</v>
      </c>
      <c r="J32" s="24">
        <f t="shared" si="2"/>
        <v>1877.1470000000002</v>
      </c>
      <c r="K32" s="24">
        <f t="shared" si="2"/>
        <v>1750.746</v>
      </c>
      <c r="L32" s="24">
        <f t="shared" si="2"/>
        <v>2185.9799999999996</v>
      </c>
      <c r="M32" s="24">
        <f t="shared" si="2"/>
        <v>2327.346</v>
      </c>
      <c r="N32" s="24">
        <f t="shared" si="2"/>
        <v>2322.3399999999997</v>
      </c>
      <c r="O32" s="24">
        <f t="shared" si="2"/>
        <v>2280.383</v>
      </c>
      <c r="P32" s="24">
        <f t="shared" si="2"/>
        <v>2200.551</v>
      </c>
      <c r="Q32" s="24">
        <f t="shared" si="2"/>
        <v>2177.69</v>
      </c>
      <c r="R32" s="24">
        <f t="shared" si="2"/>
        <v>1720.7909999999997</v>
      </c>
      <c r="S32" s="24">
        <f t="shared" si="2"/>
        <v>2458.213</v>
      </c>
      <c r="T32" s="24">
        <f t="shared" si="2"/>
        <v>2658.818</v>
      </c>
      <c r="U32" s="24">
        <f t="shared" si="2"/>
        <v>2367.129</v>
      </c>
      <c r="V32" s="24">
        <f t="shared" si="2"/>
        <v>2308.609</v>
      </c>
      <c r="W32" s="24">
        <f t="shared" si="2"/>
        <v>2200.516</v>
      </c>
      <c r="X32" s="24">
        <f t="shared" si="2"/>
        <v>1923.4050000000002</v>
      </c>
      <c r="Y32" s="24">
        <f t="shared" si="2"/>
        <v>1975.7740000000001</v>
      </c>
      <c r="Z32" s="24">
        <f t="shared" si="2"/>
        <v>2470.7409999999995</v>
      </c>
      <c r="AA32" s="24">
        <f t="shared" si="2"/>
        <v>2617.772</v>
      </c>
      <c r="AB32" s="24">
        <f t="shared" si="2"/>
        <v>2628.0969999999998</v>
      </c>
      <c r="AC32" s="24">
        <f t="shared" si="2"/>
        <v>2074.1440000000002</v>
      </c>
      <c r="AD32" s="24">
        <f t="shared" si="2"/>
        <v>2218.282</v>
      </c>
      <c r="AE32" s="24">
        <f t="shared" si="2"/>
        <v>1722.5129999999997</v>
      </c>
      <c r="AF32" s="24">
        <f>IF(B32="","",SUM(B32:AE32))</f>
        <v>68141.20000000001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2"/>
  <sheetViews>
    <sheetView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3" max="33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2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>
      <c r="A5" s="10" t="s">
        <v>30</v>
      </c>
      <c r="B5" s="10" t="str">
        <f>TEXT(B6,"ddd")</f>
        <v>Sun</v>
      </c>
      <c r="C5" s="10" t="str">
        <f aca="true" t="shared" si="0" ref="C5:AF5">TEXT(C6,"ddd")</f>
        <v>Mon</v>
      </c>
      <c r="D5" s="10" t="str">
        <f t="shared" si="0"/>
        <v>Tue</v>
      </c>
      <c r="E5" s="10" t="str">
        <f t="shared" si="0"/>
        <v>Wed</v>
      </c>
      <c r="F5" s="10" t="str">
        <f t="shared" si="0"/>
        <v>Thu</v>
      </c>
      <c r="G5" s="10" t="str">
        <f t="shared" si="0"/>
        <v>Fri</v>
      </c>
      <c r="H5" s="10" t="str">
        <f t="shared" si="0"/>
        <v>Sat</v>
      </c>
      <c r="I5" s="10" t="str">
        <f t="shared" si="0"/>
        <v>Sun</v>
      </c>
      <c r="J5" s="10" t="str">
        <f t="shared" si="0"/>
        <v>Mon</v>
      </c>
      <c r="K5" s="10" t="str">
        <f t="shared" si="0"/>
        <v>Tue</v>
      </c>
      <c r="L5" s="10" t="str">
        <f t="shared" si="0"/>
        <v>Wed</v>
      </c>
      <c r="M5" s="10" t="str">
        <f t="shared" si="0"/>
        <v>Thu</v>
      </c>
      <c r="N5" s="10" t="str">
        <f t="shared" si="0"/>
        <v>Fri</v>
      </c>
      <c r="O5" s="10" t="str">
        <f t="shared" si="0"/>
        <v>Sat</v>
      </c>
      <c r="P5" s="10" t="str">
        <f t="shared" si="0"/>
        <v>Sun</v>
      </c>
      <c r="Q5" s="10" t="str">
        <f t="shared" si="0"/>
        <v>Mon</v>
      </c>
      <c r="R5" s="10" t="str">
        <f t="shared" si="0"/>
        <v>Tue</v>
      </c>
      <c r="S5" s="10" t="str">
        <f t="shared" si="0"/>
        <v>Wed</v>
      </c>
      <c r="T5" s="10" t="str">
        <f t="shared" si="0"/>
        <v>Thu</v>
      </c>
      <c r="U5" s="10" t="str">
        <f t="shared" si="0"/>
        <v>Fri</v>
      </c>
      <c r="V5" s="10" t="str">
        <f t="shared" si="0"/>
        <v>Sat</v>
      </c>
      <c r="W5" s="10" t="str">
        <f t="shared" si="0"/>
        <v>Sun</v>
      </c>
      <c r="X5" s="10" t="str">
        <f t="shared" si="0"/>
        <v>Mon</v>
      </c>
      <c r="Y5" s="10" t="str">
        <f t="shared" si="0"/>
        <v>Tue</v>
      </c>
      <c r="Z5" s="10" t="str">
        <f t="shared" si="0"/>
        <v>Wed</v>
      </c>
      <c r="AA5" s="10" t="str">
        <f t="shared" si="0"/>
        <v>Thu</v>
      </c>
      <c r="AB5" s="10" t="str">
        <f t="shared" si="0"/>
        <v>Fri</v>
      </c>
      <c r="AC5" s="10" t="str">
        <f t="shared" si="0"/>
        <v>Sat</v>
      </c>
      <c r="AD5" s="10" t="str">
        <f t="shared" si="0"/>
        <v>Sun</v>
      </c>
      <c r="AE5" s="10" t="str">
        <f t="shared" si="0"/>
        <v>Mon</v>
      </c>
      <c r="AF5" s="10" t="str">
        <f t="shared" si="0"/>
        <v>Tue</v>
      </c>
    </row>
    <row r="6" spans="1:32" ht="12.75">
      <c r="A6" s="13" t="s">
        <v>28</v>
      </c>
      <c r="B6" s="26">
        <f>nov02!AE6+1</f>
        <v>37591</v>
      </c>
      <c r="C6" s="26">
        <f>B6+1</f>
        <v>37592</v>
      </c>
      <c r="D6" s="26">
        <f aca="true" t="shared" si="1" ref="D6:AF6">C6+1</f>
        <v>37593</v>
      </c>
      <c r="E6" s="26">
        <f t="shared" si="1"/>
        <v>37594</v>
      </c>
      <c r="F6" s="26">
        <f t="shared" si="1"/>
        <v>37595</v>
      </c>
      <c r="G6" s="26">
        <f t="shared" si="1"/>
        <v>37596</v>
      </c>
      <c r="H6" s="26">
        <f t="shared" si="1"/>
        <v>37597</v>
      </c>
      <c r="I6" s="26">
        <f t="shared" si="1"/>
        <v>37598</v>
      </c>
      <c r="J6" s="26">
        <f t="shared" si="1"/>
        <v>37599</v>
      </c>
      <c r="K6" s="26">
        <f t="shared" si="1"/>
        <v>37600</v>
      </c>
      <c r="L6" s="26">
        <f t="shared" si="1"/>
        <v>37601</v>
      </c>
      <c r="M6" s="26">
        <f t="shared" si="1"/>
        <v>37602</v>
      </c>
      <c r="N6" s="26">
        <f t="shared" si="1"/>
        <v>37603</v>
      </c>
      <c r="O6" s="26">
        <f t="shared" si="1"/>
        <v>37604</v>
      </c>
      <c r="P6" s="26">
        <f t="shared" si="1"/>
        <v>37605</v>
      </c>
      <c r="Q6" s="26">
        <f t="shared" si="1"/>
        <v>37606</v>
      </c>
      <c r="R6" s="26">
        <f t="shared" si="1"/>
        <v>37607</v>
      </c>
      <c r="S6" s="26">
        <f t="shared" si="1"/>
        <v>37608</v>
      </c>
      <c r="T6" s="26">
        <f t="shared" si="1"/>
        <v>37609</v>
      </c>
      <c r="U6" s="26">
        <f t="shared" si="1"/>
        <v>37610</v>
      </c>
      <c r="V6" s="26">
        <f t="shared" si="1"/>
        <v>37611</v>
      </c>
      <c r="W6" s="26">
        <f t="shared" si="1"/>
        <v>37612</v>
      </c>
      <c r="X6" s="26">
        <f>W6+1</f>
        <v>37613</v>
      </c>
      <c r="Y6" s="26">
        <f t="shared" si="1"/>
        <v>37614</v>
      </c>
      <c r="Z6" s="26">
        <f t="shared" si="1"/>
        <v>37615</v>
      </c>
      <c r="AA6" s="26">
        <f t="shared" si="1"/>
        <v>37616</v>
      </c>
      <c r="AB6" s="26">
        <f t="shared" si="1"/>
        <v>37617</v>
      </c>
      <c r="AC6" s="26">
        <f t="shared" si="1"/>
        <v>37618</v>
      </c>
      <c r="AD6" s="26">
        <f>AC6+1</f>
        <v>37619</v>
      </c>
      <c r="AE6" s="26">
        <f t="shared" si="1"/>
        <v>37620</v>
      </c>
      <c r="AF6" s="26">
        <f t="shared" si="1"/>
        <v>37621</v>
      </c>
    </row>
    <row r="7" spans="1:32" ht="12.75">
      <c r="A7" s="17" t="s">
        <v>1</v>
      </c>
      <c r="B7" s="21">
        <v>62.564</v>
      </c>
      <c r="C7" s="21">
        <v>96.253</v>
      </c>
      <c r="D7" s="21">
        <v>103.189</v>
      </c>
      <c r="E7" s="21">
        <v>106.229</v>
      </c>
      <c r="F7" s="21">
        <v>105.338</v>
      </c>
      <c r="G7" s="21">
        <v>108.668</v>
      </c>
      <c r="H7" s="21">
        <v>102.021</v>
      </c>
      <c r="I7" s="21">
        <v>77.067</v>
      </c>
      <c r="J7" s="21">
        <v>97.206</v>
      </c>
      <c r="K7" s="21">
        <v>104.898</v>
      </c>
      <c r="L7" s="21">
        <v>102.16</v>
      </c>
      <c r="M7" s="21">
        <v>89.152</v>
      </c>
      <c r="N7" s="21">
        <v>78.871</v>
      </c>
      <c r="O7" s="21">
        <v>70.116</v>
      </c>
      <c r="P7" s="21">
        <v>67.55</v>
      </c>
      <c r="Q7" s="21">
        <v>88.1</v>
      </c>
      <c r="R7" s="21">
        <v>99.953</v>
      </c>
      <c r="S7" s="21">
        <v>105.16</v>
      </c>
      <c r="T7" s="21">
        <v>96.524</v>
      </c>
      <c r="U7" s="21">
        <v>76.427</v>
      </c>
      <c r="V7" s="21">
        <v>68.29</v>
      </c>
      <c r="W7" s="21">
        <v>84.127</v>
      </c>
      <c r="X7" s="21">
        <v>80.592</v>
      </c>
      <c r="Y7" s="21">
        <v>86.527</v>
      </c>
      <c r="Z7" s="21">
        <v>77.112</v>
      </c>
      <c r="AA7" s="21">
        <v>67.336</v>
      </c>
      <c r="AB7" s="21">
        <v>90.482</v>
      </c>
      <c r="AC7" s="21">
        <v>94.848</v>
      </c>
      <c r="AD7" s="21">
        <v>89.03</v>
      </c>
      <c r="AE7" s="21">
        <v>96.585</v>
      </c>
      <c r="AF7" s="21">
        <v>97.535</v>
      </c>
    </row>
    <row r="8" spans="1:32" ht="12.75">
      <c r="A8" s="18" t="s">
        <v>2</v>
      </c>
      <c r="B8" s="22">
        <v>61.68</v>
      </c>
      <c r="C8" s="22">
        <v>96.011</v>
      </c>
      <c r="D8" s="22">
        <v>101.105</v>
      </c>
      <c r="E8" s="22">
        <v>104.1</v>
      </c>
      <c r="F8" s="22">
        <v>103.055</v>
      </c>
      <c r="G8" s="22">
        <v>106.022</v>
      </c>
      <c r="H8" s="22">
        <v>99.793</v>
      </c>
      <c r="I8" s="22">
        <v>75.408</v>
      </c>
      <c r="J8" s="22">
        <v>95.894</v>
      </c>
      <c r="K8" s="22">
        <v>102.707</v>
      </c>
      <c r="L8" s="22">
        <v>99.689</v>
      </c>
      <c r="M8" s="22">
        <v>87.529</v>
      </c>
      <c r="N8" s="22">
        <v>76.976</v>
      </c>
      <c r="O8" s="22">
        <v>67.578</v>
      </c>
      <c r="P8" s="22">
        <v>66.287</v>
      </c>
      <c r="Q8" s="22">
        <v>87.79</v>
      </c>
      <c r="R8" s="22">
        <v>98.639</v>
      </c>
      <c r="S8" s="22">
        <v>103.116</v>
      </c>
      <c r="T8" s="22">
        <v>94.645</v>
      </c>
      <c r="U8" s="22">
        <v>73.779</v>
      </c>
      <c r="V8" s="22">
        <v>66.571</v>
      </c>
      <c r="W8" s="22">
        <v>82.773</v>
      </c>
      <c r="X8" s="22">
        <v>80.469</v>
      </c>
      <c r="Y8" s="22">
        <v>84.923</v>
      </c>
      <c r="Z8" s="22">
        <v>76.35</v>
      </c>
      <c r="AA8" s="22">
        <v>67.202</v>
      </c>
      <c r="AB8" s="22">
        <v>89.788</v>
      </c>
      <c r="AC8" s="22">
        <v>93.985</v>
      </c>
      <c r="AD8" s="22">
        <v>88.438</v>
      </c>
      <c r="AE8" s="22">
        <v>96.621</v>
      </c>
      <c r="AF8" s="22">
        <v>96.05</v>
      </c>
    </row>
    <row r="9" spans="1:32" ht="12.75">
      <c r="A9" s="18" t="s">
        <v>3</v>
      </c>
      <c r="B9" s="22">
        <v>62.042</v>
      </c>
      <c r="C9" s="22">
        <v>95.106</v>
      </c>
      <c r="D9" s="22">
        <v>101.48</v>
      </c>
      <c r="E9" s="22">
        <v>103.228</v>
      </c>
      <c r="F9" s="22">
        <v>103.306</v>
      </c>
      <c r="G9" s="22">
        <v>105.918</v>
      </c>
      <c r="H9" s="22">
        <v>99.252</v>
      </c>
      <c r="I9" s="22">
        <v>75.002</v>
      </c>
      <c r="J9" s="22">
        <v>96.114</v>
      </c>
      <c r="K9" s="22">
        <v>102.268</v>
      </c>
      <c r="L9" s="22">
        <v>99.14</v>
      </c>
      <c r="M9" s="22">
        <v>86.986</v>
      </c>
      <c r="N9" s="22">
        <v>75.934</v>
      </c>
      <c r="O9" s="22">
        <v>66.953</v>
      </c>
      <c r="P9" s="22">
        <v>66.165</v>
      </c>
      <c r="Q9" s="22">
        <v>88.43</v>
      </c>
      <c r="R9" s="22">
        <v>98.468</v>
      </c>
      <c r="S9" s="22">
        <v>102.321</v>
      </c>
      <c r="T9" s="22">
        <v>94.302</v>
      </c>
      <c r="U9" s="22">
        <v>73.131</v>
      </c>
      <c r="V9" s="22">
        <v>66.249</v>
      </c>
      <c r="W9" s="22">
        <v>82.631</v>
      </c>
      <c r="X9" s="22">
        <v>81.201</v>
      </c>
      <c r="Y9" s="22">
        <v>84.375</v>
      </c>
      <c r="Z9" s="22">
        <v>76.133</v>
      </c>
      <c r="AA9" s="22">
        <v>67.692</v>
      </c>
      <c r="AB9" s="22">
        <v>90.082</v>
      </c>
      <c r="AC9" s="22">
        <v>93.844</v>
      </c>
      <c r="AD9" s="22">
        <v>88.42</v>
      </c>
      <c r="AE9" s="22">
        <v>97.187</v>
      </c>
      <c r="AF9" s="22">
        <v>95.902</v>
      </c>
    </row>
    <row r="10" spans="1:32" ht="12.75">
      <c r="A10" s="18" t="s">
        <v>4</v>
      </c>
      <c r="B10" s="22">
        <v>61.884</v>
      </c>
      <c r="C10" s="22">
        <v>95.452</v>
      </c>
      <c r="D10" s="22">
        <v>100.384</v>
      </c>
      <c r="E10" s="22">
        <v>103.65</v>
      </c>
      <c r="F10" s="22">
        <v>101.909</v>
      </c>
      <c r="G10" s="22">
        <v>105.88</v>
      </c>
      <c r="H10" s="22">
        <v>100.564</v>
      </c>
      <c r="I10" s="22">
        <v>75.027</v>
      </c>
      <c r="J10" s="22">
        <v>96.125</v>
      </c>
      <c r="K10" s="22">
        <v>101.87</v>
      </c>
      <c r="L10" s="22">
        <v>97.798</v>
      </c>
      <c r="M10" s="22">
        <v>86.43</v>
      </c>
      <c r="N10" s="22">
        <v>75.685</v>
      </c>
      <c r="O10" s="22">
        <v>66.685</v>
      </c>
      <c r="P10" s="22">
        <v>64.738</v>
      </c>
      <c r="Q10" s="22">
        <v>89.459</v>
      </c>
      <c r="R10" s="22">
        <v>98.581</v>
      </c>
      <c r="S10" s="22">
        <v>101.95</v>
      </c>
      <c r="T10" s="22">
        <v>93.906</v>
      </c>
      <c r="U10" s="22">
        <v>72.783</v>
      </c>
      <c r="V10" s="22">
        <v>66.029</v>
      </c>
      <c r="W10" s="22">
        <v>83.047</v>
      </c>
      <c r="X10" s="22">
        <v>82.553</v>
      </c>
      <c r="Y10" s="22">
        <v>84.675</v>
      </c>
      <c r="Z10" s="22">
        <v>76.396</v>
      </c>
      <c r="AA10" s="22">
        <v>67.782</v>
      </c>
      <c r="AB10" s="22">
        <v>90.696</v>
      </c>
      <c r="AC10" s="22">
        <v>94.111</v>
      </c>
      <c r="AD10" s="22">
        <v>88.365</v>
      </c>
      <c r="AE10" s="22">
        <v>98.779</v>
      </c>
      <c r="AF10" s="22">
        <v>95.292</v>
      </c>
    </row>
    <row r="11" spans="1:32" ht="12.75">
      <c r="A11" s="18" t="s">
        <v>5</v>
      </c>
      <c r="B11" s="22">
        <v>62.135</v>
      </c>
      <c r="C11" s="22">
        <v>97.406</v>
      </c>
      <c r="D11" s="22">
        <v>101.787</v>
      </c>
      <c r="E11" s="22">
        <v>105.165</v>
      </c>
      <c r="F11" s="22">
        <v>104.026</v>
      </c>
      <c r="G11" s="22">
        <v>108.255</v>
      </c>
      <c r="H11" s="22">
        <v>102.603</v>
      </c>
      <c r="I11" s="22">
        <v>75.046</v>
      </c>
      <c r="J11" s="22">
        <v>100.133</v>
      </c>
      <c r="K11" s="22">
        <v>104.678</v>
      </c>
      <c r="L11" s="22">
        <v>100.045</v>
      </c>
      <c r="M11" s="22">
        <v>84.437</v>
      </c>
      <c r="N11" s="22">
        <v>77.884</v>
      </c>
      <c r="O11" s="22">
        <v>67.68</v>
      </c>
      <c r="P11" s="22">
        <v>65.602</v>
      </c>
      <c r="Q11" s="22">
        <v>92.463</v>
      </c>
      <c r="R11" s="22">
        <v>101.01</v>
      </c>
      <c r="S11" s="22">
        <v>103.895</v>
      </c>
      <c r="T11" s="22">
        <v>96.175</v>
      </c>
      <c r="U11" s="22">
        <v>74.706</v>
      </c>
      <c r="V11" s="22">
        <v>66.647</v>
      </c>
      <c r="W11" s="22">
        <v>82.691</v>
      </c>
      <c r="X11" s="22">
        <v>85.775</v>
      </c>
      <c r="Y11" s="22">
        <v>86.335</v>
      </c>
      <c r="Z11" s="22">
        <v>76.816</v>
      </c>
      <c r="AA11" s="22">
        <v>69.785</v>
      </c>
      <c r="AB11" s="22">
        <v>93.12</v>
      </c>
      <c r="AC11" s="22">
        <v>95.487</v>
      </c>
      <c r="AD11" s="22">
        <v>89.691</v>
      </c>
      <c r="AE11" s="22">
        <v>101.557</v>
      </c>
      <c r="AF11" s="22">
        <v>96.742</v>
      </c>
    </row>
    <row r="12" spans="1:32" ht="12.75">
      <c r="A12" s="18" t="s">
        <v>6</v>
      </c>
      <c r="B12" s="22">
        <v>63.284</v>
      </c>
      <c r="C12" s="22">
        <v>105.557</v>
      </c>
      <c r="D12" s="22">
        <v>109.27</v>
      </c>
      <c r="E12" s="22">
        <v>112.797</v>
      </c>
      <c r="F12" s="22">
        <v>110.879</v>
      </c>
      <c r="G12" s="22">
        <v>114.583</v>
      </c>
      <c r="H12" s="22">
        <v>104.536</v>
      </c>
      <c r="I12" s="22">
        <v>76.947</v>
      </c>
      <c r="J12" s="22">
        <v>106.583</v>
      </c>
      <c r="K12" s="22">
        <v>111.897</v>
      </c>
      <c r="L12" s="22">
        <v>107.634</v>
      </c>
      <c r="M12" s="22">
        <v>88.189</v>
      </c>
      <c r="N12" s="22">
        <v>84.447</v>
      </c>
      <c r="O12" s="22">
        <v>70.768</v>
      </c>
      <c r="P12" s="22">
        <v>66.919</v>
      </c>
      <c r="Q12" s="22">
        <v>100.443</v>
      </c>
      <c r="R12" s="22">
        <v>108.698</v>
      </c>
      <c r="S12" s="22">
        <v>111.996</v>
      </c>
      <c r="T12" s="22">
        <v>102.899</v>
      </c>
      <c r="U12" s="22">
        <v>81.95</v>
      </c>
      <c r="V12" s="22">
        <v>70.267</v>
      </c>
      <c r="W12" s="22">
        <v>84.837</v>
      </c>
      <c r="X12" s="22">
        <v>91.535</v>
      </c>
      <c r="Y12" s="22">
        <v>90.674</v>
      </c>
      <c r="Z12" s="22">
        <v>78.47</v>
      </c>
      <c r="AA12" s="22">
        <v>74.656</v>
      </c>
      <c r="AB12" s="22">
        <v>97.646</v>
      </c>
      <c r="AC12" s="22">
        <v>97.95</v>
      </c>
      <c r="AD12" s="22">
        <v>90.278</v>
      </c>
      <c r="AE12" s="22">
        <v>106.672</v>
      </c>
      <c r="AF12" s="22">
        <v>99.539</v>
      </c>
    </row>
    <row r="13" spans="1:32" ht="12.75">
      <c r="A13" s="18" t="s">
        <v>7</v>
      </c>
      <c r="B13" s="22">
        <v>66.509</v>
      </c>
      <c r="C13" s="22">
        <v>121.52</v>
      </c>
      <c r="D13" s="22">
        <v>122.62</v>
      </c>
      <c r="E13" s="22">
        <v>123.222</v>
      </c>
      <c r="F13" s="22">
        <v>125.809</v>
      </c>
      <c r="G13" s="22">
        <v>127.171</v>
      </c>
      <c r="H13" s="22">
        <v>108.153</v>
      </c>
      <c r="I13" s="22">
        <v>80.439</v>
      </c>
      <c r="J13" s="22">
        <v>122.154</v>
      </c>
      <c r="K13" s="22">
        <v>124.6</v>
      </c>
      <c r="L13" s="22">
        <v>121.713</v>
      </c>
      <c r="M13" s="22">
        <v>99.944</v>
      </c>
      <c r="N13" s="22">
        <v>96.835</v>
      </c>
      <c r="O13" s="22">
        <v>76.048</v>
      </c>
      <c r="P13" s="22">
        <v>69.342</v>
      </c>
      <c r="Q13" s="22">
        <v>114.544</v>
      </c>
      <c r="R13" s="22">
        <v>122.02</v>
      </c>
      <c r="S13" s="22">
        <v>121.73</v>
      </c>
      <c r="T13" s="22">
        <v>113.133</v>
      </c>
      <c r="U13" s="22">
        <v>93.044</v>
      </c>
      <c r="V13" s="22">
        <v>75.624</v>
      </c>
      <c r="W13" s="22">
        <v>87.321</v>
      </c>
      <c r="X13" s="22">
        <v>102.028</v>
      </c>
      <c r="Y13" s="22">
        <v>98.289</v>
      </c>
      <c r="Z13" s="22">
        <v>75.809</v>
      </c>
      <c r="AA13" s="22">
        <v>81.095</v>
      </c>
      <c r="AB13" s="22">
        <v>106.081</v>
      </c>
      <c r="AC13" s="22">
        <v>101.44</v>
      </c>
      <c r="AD13" s="22">
        <v>91.974</v>
      </c>
      <c r="AE13" s="22">
        <v>109.719</v>
      </c>
      <c r="AF13" s="22">
        <v>101.4</v>
      </c>
    </row>
    <row r="14" spans="1:32" ht="12.75">
      <c r="A14" s="18" t="s">
        <v>8</v>
      </c>
      <c r="B14" s="22">
        <v>67.23</v>
      </c>
      <c r="C14" s="22">
        <v>132.164</v>
      </c>
      <c r="D14" s="22">
        <v>132.972</v>
      </c>
      <c r="E14" s="22">
        <v>130.497</v>
      </c>
      <c r="F14" s="22">
        <v>136.136</v>
      </c>
      <c r="G14" s="22">
        <v>135.52</v>
      </c>
      <c r="H14" s="22">
        <v>103.366</v>
      </c>
      <c r="I14" s="22">
        <v>81.699</v>
      </c>
      <c r="J14" s="22">
        <v>131.783</v>
      </c>
      <c r="K14" s="22">
        <v>134.617</v>
      </c>
      <c r="L14" s="22">
        <v>131.607</v>
      </c>
      <c r="M14" s="22">
        <v>109.929</v>
      </c>
      <c r="N14" s="22">
        <v>105.919</v>
      </c>
      <c r="O14" s="22">
        <v>79.457</v>
      </c>
      <c r="P14" s="22">
        <v>69.191</v>
      </c>
      <c r="Q14" s="22">
        <v>124.932</v>
      </c>
      <c r="R14" s="22">
        <v>131.647</v>
      </c>
      <c r="S14" s="22">
        <v>124.553</v>
      </c>
      <c r="T14" s="22">
        <v>114.816</v>
      </c>
      <c r="U14" s="22">
        <v>104.202</v>
      </c>
      <c r="V14" s="22">
        <v>78.091</v>
      </c>
      <c r="W14" s="22">
        <v>80.728</v>
      </c>
      <c r="X14" s="22">
        <v>109.909</v>
      </c>
      <c r="Y14" s="22">
        <v>99.961</v>
      </c>
      <c r="Z14" s="22">
        <v>73.194</v>
      </c>
      <c r="AA14" s="22">
        <v>88.503</v>
      </c>
      <c r="AB14" s="22">
        <v>110.469</v>
      </c>
      <c r="AC14" s="22">
        <v>100.781</v>
      </c>
      <c r="AD14" s="22">
        <v>87.981</v>
      </c>
      <c r="AE14" s="22">
        <v>111.127</v>
      </c>
      <c r="AF14" s="22">
        <v>98.053</v>
      </c>
    </row>
    <row r="15" spans="1:32" ht="12.75">
      <c r="A15" s="18" t="s">
        <v>9</v>
      </c>
      <c r="B15" s="22">
        <v>71.339</v>
      </c>
      <c r="C15" s="22">
        <v>135.418</v>
      </c>
      <c r="D15" s="22">
        <v>138.593</v>
      </c>
      <c r="E15" s="22">
        <v>133.525</v>
      </c>
      <c r="F15" s="22">
        <v>140.961</v>
      </c>
      <c r="G15" s="22">
        <v>138.047</v>
      </c>
      <c r="H15" s="22">
        <v>101.497</v>
      </c>
      <c r="I15" s="22">
        <v>83.589</v>
      </c>
      <c r="J15" s="22">
        <v>136.174</v>
      </c>
      <c r="K15" s="22">
        <v>137.493</v>
      </c>
      <c r="L15" s="22">
        <v>137.145</v>
      </c>
      <c r="M15" s="22">
        <v>112.995</v>
      </c>
      <c r="N15" s="22">
        <v>109.769</v>
      </c>
      <c r="O15" s="22">
        <v>82.821</v>
      </c>
      <c r="P15" s="22">
        <v>71.394</v>
      </c>
      <c r="Q15" s="22">
        <v>129.009</v>
      </c>
      <c r="R15" s="22">
        <v>133.306</v>
      </c>
      <c r="S15" s="22">
        <v>129.765</v>
      </c>
      <c r="T15" s="22">
        <v>118.694</v>
      </c>
      <c r="U15" s="22">
        <v>108.158</v>
      </c>
      <c r="V15" s="22">
        <v>86.189</v>
      </c>
      <c r="W15" s="22">
        <v>80.606</v>
      </c>
      <c r="X15" s="22">
        <v>114.349</v>
      </c>
      <c r="Y15" s="22">
        <v>104</v>
      </c>
      <c r="Z15" s="22">
        <v>70.857</v>
      </c>
      <c r="AA15" s="22">
        <v>91.776</v>
      </c>
      <c r="AB15" s="22">
        <v>111.392</v>
      </c>
      <c r="AC15" s="22">
        <v>95.104</v>
      </c>
      <c r="AD15" s="22">
        <v>84.933</v>
      </c>
      <c r="AE15" s="22">
        <v>114.308</v>
      </c>
      <c r="AF15" s="22">
        <v>98.147</v>
      </c>
    </row>
    <row r="16" spans="1:32" ht="12.75">
      <c r="A16" s="18" t="s">
        <v>10</v>
      </c>
      <c r="B16" s="22">
        <v>78.492</v>
      </c>
      <c r="C16" s="22">
        <v>137.629</v>
      </c>
      <c r="D16" s="22">
        <v>138.94</v>
      </c>
      <c r="E16" s="22">
        <v>134.866</v>
      </c>
      <c r="F16" s="22">
        <v>142.752</v>
      </c>
      <c r="G16" s="22">
        <v>139.83</v>
      </c>
      <c r="H16" s="22">
        <v>102.274</v>
      </c>
      <c r="I16" s="22">
        <v>84.993</v>
      </c>
      <c r="J16" s="22">
        <v>137.711</v>
      </c>
      <c r="K16" s="22">
        <v>136.781</v>
      </c>
      <c r="L16" s="22">
        <v>136.858</v>
      </c>
      <c r="M16" s="22">
        <v>115.904</v>
      </c>
      <c r="N16" s="22">
        <v>111.36</v>
      </c>
      <c r="O16" s="22">
        <v>84.114</v>
      </c>
      <c r="P16" s="22">
        <v>75.244</v>
      </c>
      <c r="Q16" s="22">
        <v>132.032</v>
      </c>
      <c r="R16" s="22">
        <v>134.049</v>
      </c>
      <c r="S16" s="22">
        <v>133.09</v>
      </c>
      <c r="T16" s="22">
        <v>118.725</v>
      </c>
      <c r="U16" s="22">
        <v>109.708</v>
      </c>
      <c r="V16" s="22">
        <v>91.514</v>
      </c>
      <c r="W16" s="22">
        <v>80.844</v>
      </c>
      <c r="X16" s="22">
        <v>115.259</v>
      </c>
      <c r="Y16" s="22">
        <v>102.856</v>
      </c>
      <c r="Z16" s="22">
        <v>69.974</v>
      </c>
      <c r="AA16" s="22">
        <v>96.095</v>
      </c>
      <c r="AB16" s="22">
        <v>113.202</v>
      </c>
      <c r="AC16" s="22">
        <v>94.311</v>
      </c>
      <c r="AD16" s="22">
        <v>85.877</v>
      </c>
      <c r="AE16" s="22">
        <v>115.048</v>
      </c>
      <c r="AF16" s="22">
        <v>98.394</v>
      </c>
    </row>
    <row r="17" spans="1:32" ht="12.75">
      <c r="A17" s="18" t="s">
        <v>11</v>
      </c>
      <c r="B17" s="22">
        <v>84.462</v>
      </c>
      <c r="C17" s="22">
        <v>144.57</v>
      </c>
      <c r="D17" s="22">
        <v>140.079</v>
      </c>
      <c r="E17" s="22">
        <v>139.285</v>
      </c>
      <c r="F17" s="22">
        <v>144.918</v>
      </c>
      <c r="G17" s="22">
        <v>142.188</v>
      </c>
      <c r="H17" s="22">
        <v>99.611</v>
      </c>
      <c r="I17" s="22">
        <v>85.807</v>
      </c>
      <c r="J17" s="22">
        <v>140.279</v>
      </c>
      <c r="K17" s="22">
        <v>139.333</v>
      </c>
      <c r="L17" s="22">
        <v>136.435</v>
      </c>
      <c r="M17" s="22">
        <v>119.3</v>
      </c>
      <c r="N17" s="22">
        <v>113.05</v>
      </c>
      <c r="O17" s="22">
        <v>79.643</v>
      </c>
      <c r="P17" s="22">
        <v>77.32</v>
      </c>
      <c r="Q17" s="22">
        <v>135.28</v>
      </c>
      <c r="R17" s="22">
        <v>140.332</v>
      </c>
      <c r="S17" s="22">
        <v>132.668</v>
      </c>
      <c r="T17" s="22">
        <v>113.024</v>
      </c>
      <c r="U17" s="22">
        <v>110.071</v>
      </c>
      <c r="V17" s="22">
        <v>92.639</v>
      </c>
      <c r="W17" s="22">
        <v>81.874</v>
      </c>
      <c r="X17" s="22">
        <v>117.559</v>
      </c>
      <c r="Y17" s="22">
        <v>101.528</v>
      </c>
      <c r="Z17" s="22">
        <v>68.949</v>
      </c>
      <c r="AA17" s="22">
        <v>99.835</v>
      </c>
      <c r="AB17" s="22">
        <v>115.614</v>
      </c>
      <c r="AC17" s="22">
        <v>92.392</v>
      </c>
      <c r="AD17" s="22">
        <v>86.503</v>
      </c>
      <c r="AE17" s="22">
        <v>115.226</v>
      </c>
      <c r="AF17" s="22">
        <v>99.733</v>
      </c>
    </row>
    <row r="18" spans="1:32" ht="12.75">
      <c r="A18" s="18" t="s">
        <v>12</v>
      </c>
      <c r="B18" s="22">
        <v>85.158</v>
      </c>
      <c r="C18" s="22">
        <v>141.64</v>
      </c>
      <c r="D18" s="22">
        <v>138.833</v>
      </c>
      <c r="E18" s="22">
        <v>136.893</v>
      </c>
      <c r="F18" s="22">
        <v>144.208</v>
      </c>
      <c r="G18" s="22">
        <v>139.586</v>
      </c>
      <c r="H18" s="22">
        <v>95.169</v>
      </c>
      <c r="I18" s="22">
        <v>85.932</v>
      </c>
      <c r="J18" s="22">
        <v>138.162</v>
      </c>
      <c r="K18" s="22">
        <v>137.699</v>
      </c>
      <c r="L18" s="22">
        <v>132.558</v>
      </c>
      <c r="M18" s="22">
        <v>114.886</v>
      </c>
      <c r="N18" s="22">
        <v>110.117</v>
      </c>
      <c r="O18" s="22">
        <v>81.892</v>
      </c>
      <c r="P18" s="22">
        <v>77.89</v>
      </c>
      <c r="Q18" s="22">
        <v>134.585</v>
      </c>
      <c r="R18" s="22">
        <v>140.296</v>
      </c>
      <c r="S18" s="22">
        <v>128.126</v>
      </c>
      <c r="T18" s="22">
        <v>109.838</v>
      </c>
      <c r="U18" s="22">
        <v>107.768</v>
      </c>
      <c r="V18" s="22">
        <v>94.89</v>
      </c>
      <c r="W18" s="22">
        <v>81.334</v>
      </c>
      <c r="X18" s="22">
        <v>116.355</v>
      </c>
      <c r="Y18" s="22">
        <v>100.935</v>
      </c>
      <c r="Z18" s="22">
        <v>68.008</v>
      </c>
      <c r="AA18" s="22">
        <v>97.356</v>
      </c>
      <c r="AB18" s="22">
        <v>117.494</v>
      </c>
      <c r="AC18" s="22">
        <v>90.415</v>
      </c>
      <c r="AD18" s="22">
        <v>86.374</v>
      </c>
      <c r="AE18" s="22">
        <v>120.513</v>
      </c>
      <c r="AF18" s="22">
        <v>97.128</v>
      </c>
    </row>
    <row r="19" spans="1:32" ht="12.75">
      <c r="A19" s="18" t="s">
        <v>13</v>
      </c>
      <c r="B19" s="22">
        <v>86.274</v>
      </c>
      <c r="C19" s="22">
        <v>141.196</v>
      </c>
      <c r="D19" s="22">
        <v>136.699</v>
      </c>
      <c r="E19" s="22">
        <v>137.442</v>
      </c>
      <c r="F19" s="22">
        <v>143.783</v>
      </c>
      <c r="G19" s="22">
        <v>138.657</v>
      </c>
      <c r="H19" s="22">
        <v>89.708</v>
      </c>
      <c r="I19" s="22">
        <v>86.871</v>
      </c>
      <c r="J19" s="22">
        <v>138.407</v>
      </c>
      <c r="K19" s="22">
        <v>136.405</v>
      </c>
      <c r="L19" s="22">
        <v>128.741</v>
      </c>
      <c r="M19" s="22">
        <v>111.877</v>
      </c>
      <c r="N19" s="22">
        <v>107.796</v>
      </c>
      <c r="O19" s="22">
        <v>84.531</v>
      </c>
      <c r="P19" s="22">
        <v>78.495</v>
      </c>
      <c r="Q19" s="22">
        <v>134.158</v>
      </c>
      <c r="R19" s="22">
        <v>139.026</v>
      </c>
      <c r="S19" s="22">
        <v>125.681</v>
      </c>
      <c r="T19" s="22">
        <v>108.214</v>
      </c>
      <c r="U19" s="22">
        <v>105.289</v>
      </c>
      <c r="V19" s="22">
        <v>92.444</v>
      </c>
      <c r="W19" s="22">
        <v>82.86</v>
      </c>
      <c r="X19" s="22">
        <v>114.165</v>
      </c>
      <c r="Y19" s="22">
        <v>97.828</v>
      </c>
      <c r="Z19" s="22">
        <v>67.894</v>
      </c>
      <c r="AA19" s="22">
        <v>97.423</v>
      </c>
      <c r="AB19" s="22">
        <v>116.597</v>
      </c>
      <c r="AC19" s="22">
        <v>89.144</v>
      </c>
      <c r="AD19" s="22">
        <v>85.856</v>
      </c>
      <c r="AE19" s="22">
        <v>120.424</v>
      </c>
      <c r="AF19" s="22">
        <v>94.342</v>
      </c>
    </row>
    <row r="20" spans="1:32" ht="12.75">
      <c r="A20" s="18" t="s">
        <v>14</v>
      </c>
      <c r="B20" s="22">
        <v>87.732</v>
      </c>
      <c r="C20" s="22">
        <v>141.021</v>
      </c>
      <c r="D20" s="22">
        <v>137.362</v>
      </c>
      <c r="E20" s="22">
        <v>137.779</v>
      </c>
      <c r="F20" s="22">
        <v>144.416</v>
      </c>
      <c r="G20" s="22">
        <v>137.35</v>
      </c>
      <c r="H20" s="22">
        <v>86.538</v>
      </c>
      <c r="I20" s="22">
        <v>87.55</v>
      </c>
      <c r="J20" s="22">
        <v>135.192</v>
      </c>
      <c r="K20" s="22">
        <v>137.756</v>
      </c>
      <c r="L20" s="22">
        <v>129.475</v>
      </c>
      <c r="M20" s="22">
        <v>112.699</v>
      </c>
      <c r="N20" s="22">
        <v>109.058</v>
      </c>
      <c r="O20" s="22">
        <v>83.953</v>
      </c>
      <c r="P20" s="22">
        <v>82.206</v>
      </c>
      <c r="Q20" s="22">
        <v>133.975</v>
      </c>
      <c r="R20" s="22">
        <v>138.566</v>
      </c>
      <c r="S20" s="22">
        <v>125.265</v>
      </c>
      <c r="T20" s="22">
        <v>109.295</v>
      </c>
      <c r="U20" s="22">
        <v>106.108</v>
      </c>
      <c r="V20" s="22">
        <v>92.05</v>
      </c>
      <c r="W20" s="22">
        <v>82.537</v>
      </c>
      <c r="X20" s="22">
        <v>115.188</v>
      </c>
      <c r="Y20" s="22">
        <v>96.775</v>
      </c>
      <c r="Z20" s="22">
        <v>67.733</v>
      </c>
      <c r="AA20" s="22">
        <v>101.24</v>
      </c>
      <c r="AB20" s="22">
        <v>116.319</v>
      </c>
      <c r="AC20" s="22">
        <v>88.045</v>
      </c>
      <c r="AD20" s="22">
        <v>85.463</v>
      </c>
      <c r="AE20" s="22">
        <v>121.107</v>
      </c>
      <c r="AF20" s="22">
        <v>93.853</v>
      </c>
    </row>
    <row r="21" spans="1:32" ht="12.75">
      <c r="A21" s="18" t="s">
        <v>15</v>
      </c>
      <c r="B21" s="22">
        <v>88.38</v>
      </c>
      <c r="C21" s="22">
        <v>137.346</v>
      </c>
      <c r="D21" s="22">
        <v>135.698</v>
      </c>
      <c r="E21" s="22">
        <v>134.87</v>
      </c>
      <c r="F21" s="22">
        <v>140.705</v>
      </c>
      <c r="G21" s="22">
        <v>133.003</v>
      </c>
      <c r="H21" s="22">
        <v>84.393</v>
      </c>
      <c r="I21" s="22">
        <v>84.646</v>
      </c>
      <c r="J21" s="22">
        <v>134.668</v>
      </c>
      <c r="K21" s="22">
        <v>133.294</v>
      </c>
      <c r="L21" s="22">
        <v>126.387</v>
      </c>
      <c r="M21" s="22">
        <v>109.248</v>
      </c>
      <c r="N21" s="22">
        <v>104.162</v>
      </c>
      <c r="O21" s="22">
        <v>79.913</v>
      </c>
      <c r="P21" s="22">
        <v>83.435</v>
      </c>
      <c r="Q21" s="22">
        <v>131.272</v>
      </c>
      <c r="R21" s="22">
        <v>135.933</v>
      </c>
      <c r="S21" s="22">
        <v>121.384</v>
      </c>
      <c r="T21" s="22">
        <v>106.39</v>
      </c>
      <c r="U21" s="22">
        <v>100.986</v>
      </c>
      <c r="V21" s="22">
        <v>90.647</v>
      </c>
      <c r="W21" s="22">
        <v>80.961</v>
      </c>
      <c r="X21" s="22">
        <v>111.635</v>
      </c>
      <c r="Y21" s="22">
        <v>91.248</v>
      </c>
      <c r="Z21" s="22">
        <v>68.055</v>
      </c>
      <c r="AA21" s="22">
        <v>101.733</v>
      </c>
      <c r="AB21" s="22">
        <v>114.399</v>
      </c>
      <c r="AC21" s="22">
        <v>86.579</v>
      </c>
      <c r="AD21" s="22">
        <v>84.008</v>
      </c>
      <c r="AE21" s="22">
        <v>117.356</v>
      </c>
      <c r="AF21" s="22">
        <v>91.25</v>
      </c>
    </row>
    <row r="22" spans="1:32" ht="12.75">
      <c r="A22" s="18" t="s">
        <v>16</v>
      </c>
      <c r="B22" s="22">
        <v>88.444</v>
      </c>
      <c r="C22" s="22">
        <v>130.786</v>
      </c>
      <c r="D22" s="22">
        <v>131.552</v>
      </c>
      <c r="E22" s="22">
        <v>128.76</v>
      </c>
      <c r="F22" s="22">
        <v>134.583</v>
      </c>
      <c r="G22" s="22">
        <v>126.59</v>
      </c>
      <c r="H22" s="22">
        <v>83.422</v>
      </c>
      <c r="I22" s="22">
        <v>84.522</v>
      </c>
      <c r="J22" s="22">
        <v>128.724</v>
      </c>
      <c r="K22" s="22">
        <v>126.661</v>
      </c>
      <c r="L22" s="22">
        <v>120.819</v>
      </c>
      <c r="M22" s="22">
        <v>104.309</v>
      </c>
      <c r="N22" s="22">
        <v>98.744</v>
      </c>
      <c r="O22" s="22">
        <v>77.726</v>
      </c>
      <c r="P22" s="22">
        <v>84.937</v>
      </c>
      <c r="Q22" s="22">
        <v>126.281</v>
      </c>
      <c r="R22" s="22">
        <v>129.952</v>
      </c>
      <c r="S22" s="22">
        <v>116.967</v>
      </c>
      <c r="T22" s="22">
        <v>98.956</v>
      </c>
      <c r="U22" s="22">
        <v>98.659</v>
      </c>
      <c r="V22" s="22">
        <v>89.795</v>
      </c>
      <c r="W22" s="22">
        <v>83.445</v>
      </c>
      <c r="X22" s="22">
        <v>106.987</v>
      </c>
      <c r="Y22" s="22">
        <v>85.227</v>
      </c>
      <c r="Z22" s="22">
        <v>68.725</v>
      </c>
      <c r="AA22" s="22">
        <v>102.395</v>
      </c>
      <c r="AB22" s="22">
        <v>111.247</v>
      </c>
      <c r="AC22" s="22">
        <v>86.706</v>
      </c>
      <c r="AD22" s="22">
        <v>82.959</v>
      </c>
      <c r="AE22" s="22">
        <v>112.46</v>
      </c>
      <c r="AF22" s="22">
        <v>85.216</v>
      </c>
    </row>
    <row r="23" spans="1:32" ht="12.75">
      <c r="A23" s="18" t="s">
        <v>17</v>
      </c>
      <c r="B23" s="22">
        <v>91.464</v>
      </c>
      <c r="C23" s="22">
        <v>126.127</v>
      </c>
      <c r="D23" s="22">
        <v>127.51</v>
      </c>
      <c r="E23" s="22">
        <v>124.779</v>
      </c>
      <c r="F23" s="22">
        <v>130.122</v>
      </c>
      <c r="G23" s="22">
        <v>123.053</v>
      </c>
      <c r="H23" s="22">
        <v>85.352</v>
      </c>
      <c r="I23" s="22">
        <v>89.177</v>
      </c>
      <c r="J23" s="22">
        <v>126.096</v>
      </c>
      <c r="K23" s="22">
        <v>123.532</v>
      </c>
      <c r="L23" s="22">
        <v>116.617</v>
      </c>
      <c r="M23" s="22">
        <v>99.837</v>
      </c>
      <c r="N23" s="22">
        <v>95.688</v>
      </c>
      <c r="O23" s="22">
        <v>77.581</v>
      </c>
      <c r="P23" s="22">
        <v>88.983</v>
      </c>
      <c r="Q23" s="22">
        <v>120.877</v>
      </c>
      <c r="R23" s="22">
        <v>126.067</v>
      </c>
      <c r="S23" s="22">
        <v>113.434</v>
      </c>
      <c r="T23" s="22">
        <v>95.688</v>
      </c>
      <c r="U23" s="22">
        <v>93.24</v>
      </c>
      <c r="V23" s="22">
        <v>91.175</v>
      </c>
      <c r="W23" s="22">
        <v>89.424</v>
      </c>
      <c r="X23" s="22">
        <v>103.839</v>
      </c>
      <c r="Y23" s="22">
        <v>85.578</v>
      </c>
      <c r="Z23" s="22">
        <v>69.95</v>
      </c>
      <c r="AA23" s="22">
        <v>103.076</v>
      </c>
      <c r="AB23" s="22">
        <v>107.843</v>
      </c>
      <c r="AC23" s="22">
        <v>91.895</v>
      </c>
      <c r="AD23" s="22">
        <v>90.922</v>
      </c>
      <c r="AE23" s="22">
        <v>111.413</v>
      </c>
      <c r="AF23" s="22">
        <v>80.643</v>
      </c>
    </row>
    <row r="24" spans="1:32" ht="12.75">
      <c r="A24" s="18" t="s">
        <v>18</v>
      </c>
      <c r="B24" s="22">
        <v>92.603</v>
      </c>
      <c r="C24" s="22">
        <v>121.615</v>
      </c>
      <c r="D24" s="22">
        <v>124.205</v>
      </c>
      <c r="E24" s="22">
        <v>122.866</v>
      </c>
      <c r="F24" s="22">
        <v>127.816</v>
      </c>
      <c r="G24" s="22">
        <v>119.543</v>
      </c>
      <c r="H24" s="22">
        <v>83.913</v>
      </c>
      <c r="I24" s="22">
        <v>92.502</v>
      </c>
      <c r="J24" s="22">
        <v>123.607</v>
      </c>
      <c r="K24" s="22">
        <v>119.02</v>
      </c>
      <c r="L24" s="22">
        <v>110.704</v>
      </c>
      <c r="M24" s="22">
        <v>97.174</v>
      </c>
      <c r="N24" s="22">
        <v>92.244</v>
      </c>
      <c r="O24" s="22">
        <v>76.64</v>
      </c>
      <c r="P24" s="22">
        <v>89.458</v>
      </c>
      <c r="Q24" s="22">
        <v>115.102</v>
      </c>
      <c r="R24" s="22">
        <v>123.019</v>
      </c>
      <c r="S24" s="22">
        <v>110.415</v>
      </c>
      <c r="T24" s="22">
        <v>92.24</v>
      </c>
      <c r="U24" s="22">
        <v>88.218</v>
      </c>
      <c r="V24" s="22">
        <v>91.988</v>
      </c>
      <c r="W24" s="22">
        <v>89.02</v>
      </c>
      <c r="X24" s="22">
        <v>100.453</v>
      </c>
      <c r="Y24" s="22">
        <v>84.712</v>
      </c>
      <c r="Z24" s="22">
        <v>69.596</v>
      </c>
      <c r="AA24" s="22">
        <v>102.244</v>
      </c>
      <c r="AB24" s="22">
        <v>106.529</v>
      </c>
      <c r="AC24" s="22">
        <v>94.203</v>
      </c>
      <c r="AD24" s="22">
        <v>94.02</v>
      </c>
      <c r="AE24" s="22">
        <v>112.986</v>
      </c>
      <c r="AF24" s="22">
        <v>77.696</v>
      </c>
    </row>
    <row r="25" spans="1:32" ht="12.75">
      <c r="A25" s="18" t="s">
        <v>19</v>
      </c>
      <c r="B25" s="22">
        <v>93.586</v>
      </c>
      <c r="C25" s="22">
        <v>119.78</v>
      </c>
      <c r="D25" s="22">
        <v>123.102</v>
      </c>
      <c r="E25" s="22">
        <v>121.909</v>
      </c>
      <c r="F25" s="22">
        <v>126.223</v>
      </c>
      <c r="G25" s="22">
        <v>117.318</v>
      </c>
      <c r="H25" s="22">
        <v>83.76</v>
      </c>
      <c r="I25" s="22">
        <v>94.339</v>
      </c>
      <c r="J25" s="22">
        <v>123.447</v>
      </c>
      <c r="K25" s="22">
        <v>116.652</v>
      </c>
      <c r="L25" s="22">
        <v>109.192</v>
      </c>
      <c r="M25" s="22">
        <v>95.468</v>
      </c>
      <c r="N25" s="22">
        <v>89.142</v>
      </c>
      <c r="O25" s="22">
        <v>76.3</v>
      </c>
      <c r="P25" s="22">
        <v>89.776</v>
      </c>
      <c r="Q25" s="22">
        <v>114.515</v>
      </c>
      <c r="R25" s="22">
        <v>120.866</v>
      </c>
      <c r="S25" s="22">
        <v>109.066</v>
      </c>
      <c r="T25" s="22">
        <v>91.351</v>
      </c>
      <c r="U25" s="22">
        <v>86.439</v>
      </c>
      <c r="V25" s="22">
        <v>91.549</v>
      </c>
      <c r="W25" s="22">
        <v>87.407</v>
      </c>
      <c r="X25" s="22">
        <v>98.631</v>
      </c>
      <c r="Y25" s="22">
        <v>82.625</v>
      </c>
      <c r="Z25" s="22">
        <v>69.275</v>
      </c>
      <c r="AA25" s="22">
        <v>101.313</v>
      </c>
      <c r="AB25" s="22">
        <v>105.21</v>
      </c>
      <c r="AC25" s="22">
        <v>94.625</v>
      </c>
      <c r="AD25" s="22">
        <v>95.999</v>
      </c>
      <c r="AE25" s="22">
        <v>112.198</v>
      </c>
      <c r="AF25" s="22">
        <v>75.403</v>
      </c>
    </row>
    <row r="26" spans="1:32" ht="12.75">
      <c r="A26" s="18" t="s">
        <v>20</v>
      </c>
      <c r="B26" s="22">
        <v>93.964</v>
      </c>
      <c r="C26" s="22">
        <v>117.826</v>
      </c>
      <c r="D26" s="22">
        <v>120.957</v>
      </c>
      <c r="E26" s="22">
        <v>119.995</v>
      </c>
      <c r="F26" s="22">
        <v>123.094</v>
      </c>
      <c r="G26" s="22">
        <v>114.893</v>
      </c>
      <c r="H26" s="22">
        <v>83.148</v>
      </c>
      <c r="I26" s="22">
        <v>94.822</v>
      </c>
      <c r="J26" s="22">
        <v>121.896</v>
      </c>
      <c r="K26" s="22">
        <v>115.396</v>
      </c>
      <c r="L26" s="22">
        <v>106.973</v>
      </c>
      <c r="M26" s="22">
        <v>94.242</v>
      </c>
      <c r="N26" s="22">
        <v>86.977</v>
      </c>
      <c r="O26" s="22">
        <v>75.8</v>
      </c>
      <c r="P26" s="22">
        <v>89.666</v>
      </c>
      <c r="Q26" s="22">
        <v>112.952</v>
      </c>
      <c r="R26" s="22">
        <v>119.395</v>
      </c>
      <c r="S26" s="22">
        <v>107.885</v>
      </c>
      <c r="T26" s="22">
        <v>88.431</v>
      </c>
      <c r="U26" s="22">
        <v>83.735</v>
      </c>
      <c r="V26" s="22">
        <v>91.092</v>
      </c>
      <c r="W26" s="22">
        <v>86.724</v>
      </c>
      <c r="X26" s="22">
        <v>96.861</v>
      </c>
      <c r="Y26" s="22">
        <v>80.233</v>
      </c>
      <c r="Z26" s="22">
        <v>68.771</v>
      </c>
      <c r="AA26" s="22">
        <v>100.391</v>
      </c>
      <c r="AB26" s="22">
        <v>104.706</v>
      </c>
      <c r="AC26" s="22">
        <v>95.372</v>
      </c>
      <c r="AD26" s="22">
        <v>96.808</v>
      </c>
      <c r="AE26" s="22">
        <v>110.362</v>
      </c>
      <c r="AF26" s="22">
        <v>71.249</v>
      </c>
    </row>
    <row r="27" spans="1:32" ht="12.75">
      <c r="A27" s="18" t="s">
        <v>21</v>
      </c>
      <c r="B27" s="22">
        <v>94.531</v>
      </c>
      <c r="C27" s="22">
        <v>115.624</v>
      </c>
      <c r="D27" s="22">
        <v>118.454</v>
      </c>
      <c r="E27" s="22">
        <v>117.141</v>
      </c>
      <c r="F27" s="22">
        <v>120.606</v>
      </c>
      <c r="G27" s="22">
        <v>113.204</v>
      </c>
      <c r="H27" s="22">
        <v>81.993</v>
      </c>
      <c r="I27" s="22">
        <v>95.225</v>
      </c>
      <c r="J27" s="22">
        <v>116.984</v>
      </c>
      <c r="K27" s="22">
        <v>113.897</v>
      </c>
      <c r="L27" s="22">
        <v>103.845</v>
      </c>
      <c r="M27" s="22">
        <v>91.331</v>
      </c>
      <c r="N27" s="22">
        <v>84.778</v>
      </c>
      <c r="O27" s="22">
        <v>75.513</v>
      </c>
      <c r="P27" s="22">
        <v>89.207</v>
      </c>
      <c r="Q27" s="22">
        <v>110.731</v>
      </c>
      <c r="R27" s="22">
        <v>117.207</v>
      </c>
      <c r="S27" s="22">
        <v>106.796</v>
      </c>
      <c r="T27" s="22">
        <v>86.28</v>
      </c>
      <c r="U27" s="22">
        <v>81.508</v>
      </c>
      <c r="V27" s="22">
        <v>90.33</v>
      </c>
      <c r="W27" s="22">
        <v>82.064</v>
      </c>
      <c r="X27" s="22">
        <v>95.708</v>
      </c>
      <c r="Y27" s="22">
        <v>79.355</v>
      </c>
      <c r="Z27" s="22">
        <v>68.413</v>
      </c>
      <c r="AA27" s="22">
        <v>99.285</v>
      </c>
      <c r="AB27" s="22">
        <v>104.322</v>
      </c>
      <c r="AC27" s="22">
        <v>94.697</v>
      </c>
      <c r="AD27" s="22">
        <v>95.955</v>
      </c>
      <c r="AE27" s="22">
        <v>109.003</v>
      </c>
      <c r="AF27" s="22">
        <v>70.037</v>
      </c>
    </row>
    <row r="28" spans="1:32" ht="12.75">
      <c r="A28" s="18" t="s">
        <v>22</v>
      </c>
      <c r="B28" s="22">
        <v>96.138</v>
      </c>
      <c r="C28" s="22">
        <v>113.011</v>
      </c>
      <c r="D28" s="22">
        <v>115.809</v>
      </c>
      <c r="E28" s="22">
        <v>115.046</v>
      </c>
      <c r="F28" s="22">
        <v>118.081</v>
      </c>
      <c r="G28" s="22">
        <v>110.789</v>
      </c>
      <c r="H28" s="22">
        <v>81.375</v>
      </c>
      <c r="I28" s="22">
        <v>96.098</v>
      </c>
      <c r="J28" s="22">
        <v>114.385</v>
      </c>
      <c r="K28" s="22">
        <v>111.57</v>
      </c>
      <c r="L28" s="22">
        <v>99.28</v>
      </c>
      <c r="M28" s="22">
        <v>89.151</v>
      </c>
      <c r="N28" s="22">
        <v>81.553</v>
      </c>
      <c r="O28" s="22">
        <v>73.592</v>
      </c>
      <c r="P28" s="22">
        <v>89.592</v>
      </c>
      <c r="Q28" s="22">
        <v>108.699</v>
      </c>
      <c r="R28" s="22">
        <v>115.368</v>
      </c>
      <c r="S28" s="22">
        <v>103.941</v>
      </c>
      <c r="T28" s="22">
        <v>83.751</v>
      </c>
      <c r="U28" s="22">
        <v>79.006</v>
      </c>
      <c r="V28" s="22">
        <v>87.94</v>
      </c>
      <c r="W28" s="22">
        <v>79.857</v>
      </c>
      <c r="X28" s="22">
        <v>94.013</v>
      </c>
      <c r="Y28" s="22">
        <v>78.537</v>
      </c>
      <c r="Z28" s="22">
        <v>67.939</v>
      </c>
      <c r="AA28" s="22">
        <v>96.779</v>
      </c>
      <c r="AB28" s="22">
        <v>102.774</v>
      </c>
      <c r="AC28" s="22">
        <v>94.318</v>
      </c>
      <c r="AD28" s="22">
        <v>96.912</v>
      </c>
      <c r="AE28" s="22">
        <v>106.851</v>
      </c>
      <c r="AF28" s="22">
        <v>69.009</v>
      </c>
    </row>
    <row r="29" spans="1:32" ht="12.75">
      <c r="A29" s="18" t="s">
        <v>23</v>
      </c>
      <c r="B29" s="22">
        <v>97.054</v>
      </c>
      <c r="C29" s="22">
        <v>109.755</v>
      </c>
      <c r="D29" s="22">
        <v>112.712</v>
      </c>
      <c r="E29" s="22">
        <v>112.249</v>
      </c>
      <c r="F29" s="22">
        <v>114.367</v>
      </c>
      <c r="G29" s="22">
        <v>107.263</v>
      </c>
      <c r="H29" s="22">
        <v>80.72</v>
      </c>
      <c r="I29" s="22">
        <v>96.515</v>
      </c>
      <c r="J29" s="22">
        <v>110.652</v>
      </c>
      <c r="K29" s="22">
        <v>108.606</v>
      </c>
      <c r="L29" s="22">
        <v>95.508</v>
      </c>
      <c r="M29" s="22">
        <v>85.656</v>
      </c>
      <c r="N29" s="22">
        <v>77.268</v>
      </c>
      <c r="O29" s="22">
        <v>71.216</v>
      </c>
      <c r="P29" s="22">
        <v>88.623</v>
      </c>
      <c r="Q29" s="22">
        <v>106.394</v>
      </c>
      <c r="R29" s="22">
        <v>112.032</v>
      </c>
      <c r="S29" s="22">
        <v>102.323</v>
      </c>
      <c r="T29" s="22">
        <v>80.979</v>
      </c>
      <c r="U29" s="22">
        <v>75.593</v>
      </c>
      <c r="V29" s="22">
        <v>86.442</v>
      </c>
      <c r="W29" s="22">
        <v>77.049</v>
      </c>
      <c r="X29" s="22">
        <v>91.128</v>
      </c>
      <c r="Y29" s="22">
        <v>78.235</v>
      </c>
      <c r="Z29" s="22">
        <v>67.452</v>
      </c>
      <c r="AA29" s="22">
        <v>94.088</v>
      </c>
      <c r="AB29" s="22">
        <v>99.697</v>
      </c>
      <c r="AC29" s="22">
        <v>92.306</v>
      </c>
      <c r="AD29" s="22">
        <v>96.319</v>
      </c>
      <c r="AE29" s="22">
        <v>103.989</v>
      </c>
      <c r="AF29" s="22">
        <v>67.223</v>
      </c>
    </row>
    <row r="30" spans="1:32" ht="12.75">
      <c r="A30" s="18" t="s">
        <v>24</v>
      </c>
      <c r="B30" s="22">
        <v>96.731</v>
      </c>
      <c r="C30" s="22">
        <v>105.959</v>
      </c>
      <c r="D30" s="22">
        <v>108.627</v>
      </c>
      <c r="E30" s="22">
        <v>108.543</v>
      </c>
      <c r="F30" s="22">
        <v>111.267</v>
      </c>
      <c r="G30" s="22">
        <v>103.121</v>
      </c>
      <c r="H30" s="22">
        <v>79.65</v>
      </c>
      <c r="I30" s="22">
        <v>97.195</v>
      </c>
      <c r="J30" s="22">
        <v>108.334</v>
      </c>
      <c r="K30" s="22">
        <v>104.678</v>
      </c>
      <c r="L30" s="22">
        <v>91.194</v>
      </c>
      <c r="M30" s="22">
        <v>82.342</v>
      </c>
      <c r="N30" s="22">
        <v>73.056</v>
      </c>
      <c r="O30" s="22">
        <v>69.275</v>
      </c>
      <c r="P30" s="22">
        <v>87.855</v>
      </c>
      <c r="Q30" s="22">
        <v>102.387</v>
      </c>
      <c r="R30" s="22">
        <v>107.704</v>
      </c>
      <c r="S30" s="22">
        <v>98.165</v>
      </c>
      <c r="T30" s="22">
        <v>77.945</v>
      </c>
      <c r="U30" s="22">
        <v>71.784</v>
      </c>
      <c r="V30" s="22">
        <v>84.949</v>
      </c>
      <c r="W30" s="22">
        <v>75.98</v>
      </c>
      <c r="X30" s="22">
        <v>88.553</v>
      </c>
      <c r="Y30" s="22">
        <v>77.381</v>
      </c>
      <c r="Z30" s="22">
        <v>66.694</v>
      </c>
      <c r="AA30" s="22">
        <v>91.844</v>
      </c>
      <c r="AB30" s="22">
        <v>96.944</v>
      </c>
      <c r="AC30" s="22">
        <v>90.921</v>
      </c>
      <c r="AD30" s="22">
        <v>96.071</v>
      </c>
      <c r="AE30" s="22">
        <v>101.498</v>
      </c>
      <c r="AF30" s="22">
        <v>65.611</v>
      </c>
    </row>
    <row r="31" spans="1:34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>IF(B7="","",MAX(B7:AF31))</f>
        <v>144.918</v>
      </c>
      <c r="AH31" t="s">
        <v>37</v>
      </c>
    </row>
    <row r="32" spans="1:33" ht="12.75">
      <c r="A32" s="20" t="s">
        <v>26</v>
      </c>
      <c r="B32" s="24">
        <f aca="true" t="shared" si="2" ref="B32:AF32">IF(B7="","",SUM(B7:B31))</f>
        <v>1933.6799999999998</v>
      </c>
      <c r="C32" s="24">
        <f t="shared" si="2"/>
        <v>2878.7719999999995</v>
      </c>
      <c r="D32" s="24">
        <f t="shared" si="2"/>
        <v>2921.9390000000003</v>
      </c>
      <c r="E32" s="24">
        <f t="shared" si="2"/>
        <v>2914.8360000000002</v>
      </c>
      <c r="F32" s="24">
        <f t="shared" si="2"/>
        <v>2998.3599999999997</v>
      </c>
      <c r="G32" s="24">
        <f t="shared" si="2"/>
        <v>2916.452</v>
      </c>
      <c r="H32" s="24">
        <f t="shared" si="2"/>
        <v>2222.811</v>
      </c>
      <c r="I32" s="24">
        <f t="shared" si="2"/>
        <v>2056.4179999999997</v>
      </c>
      <c r="J32" s="24">
        <f t="shared" si="2"/>
        <v>2880.71</v>
      </c>
      <c r="K32" s="24">
        <f t="shared" si="2"/>
        <v>2886.308000000001</v>
      </c>
      <c r="L32" s="24">
        <f t="shared" si="2"/>
        <v>2741.5169999999994</v>
      </c>
      <c r="M32" s="24">
        <f t="shared" si="2"/>
        <v>2369.015</v>
      </c>
      <c r="N32" s="24">
        <f t="shared" si="2"/>
        <v>2217.313</v>
      </c>
      <c r="O32" s="24">
        <f t="shared" si="2"/>
        <v>1815.795</v>
      </c>
      <c r="P32" s="24">
        <f t="shared" si="2"/>
        <v>1879.875</v>
      </c>
      <c r="Q32" s="24">
        <f t="shared" si="2"/>
        <v>2734.4099999999994</v>
      </c>
      <c r="R32" s="24">
        <f t="shared" si="2"/>
        <v>2892.134</v>
      </c>
      <c r="S32" s="24">
        <f t="shared" si="2"/>
        <v>2739.692</v>
      </c>
      <c r="T32" s="24">
        <f t="shared" si="2"/>
        <v>2386.2010000000005</v>
      </c>
      <c r="U32" s="24">
        <f t="shared" si="2"/>
        <v>2156.2920000000004</v>
      </c>
      <c r="V32" s="24">
        <f t="shared" si="2"/>
        <v>2003.401</v>
      </c>
      <c r="W32" s="24">
        <f t="shared" si="2"/>
        <v>1990.1409999999998</v>
      </c>
      <c r="X32" s="24">
        <f t="shared" si="2"/>
        <v>2394.7450000000003</v>
      </c>
      <c r="Y32" s="24">
        <f t="shared" si="2"/>
        <v>2142.812</v>
      </c>
      <c r="Z32" s="24">
        <f t="shared" si="2"/>
        <v>1708.565</v>
      </c>
      <c r="AA32" s="24">
        <f t="shared" si="2"/>
        <v>2160.9240000000004</v>
      </c>
      <c r="AB32" s="24">
        <f t="shared" si="2"/>
        <v>2512.6530000000002</v>
      </c>
      <c r="AC32" s="24">
        <f t="shared" si="2"/>
        <v>2243.479</v>
      </c>
      <c r="AD32" s="24">
        <f t="shared" si="2"/>
        <v>2159.156</v>
      </c>
      <c r="AE32" s="24">
        <f t="shared" si="2"/>
        <v>2622.989</v>
      </c>
      <c r="AF32" s="24">
        <f t="shared" si="2"/>
        <v>2115.447</v>
      </c>
      <c r="AG32" s="24">
        <f>IF(B32="","",SUM(B32:AF32))</f>
        <v>74596.842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3" max="33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2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>
      <c r="A5" s="10" t="s">
        <v>30</v>
      </c>
      <c r="B5" s="10" t="str">
        <f>TEXT(B6,"ddd")</f>
        <v>Tue</v>
      </c>
      <c r="C5" s="10" t="str">
        <f aca="true" t="shared" si="0" ref="C5:AF5">TEXT(C6,"ddd")</f>
        <v>Wed</v>
      </c>
      <c r="D5" s="10" t="str">
        <f t="shared" si="0"/>
        <v>Thu</v>
      </c>
      <c r="E5" s="10" t="str">
        <f t="shared" si="0"/>
        <v>Fri</v>
      </c>
      <c r="F5" s="10" t="str">
        <f t="shared" si="0"/>
        <v>Sat</v>
      </c>
      <c r="G5" s="10" t="str">
        <f t="shared" si="0"/>
        <v>Sun</v>
      </c>
      <c r="H5" s="10" t="str">
        <f t="shared" si="0"/>
        <v>Mon</v>
      </c>
      <c r="I5" s="10" t="str">
        <f t="shared" si="0"/>
        <v>Tue</v>
      </c>
      <c r="J5" s="10" t="str">
        <f t="shared" si="0"/>
        <v>Wed</v>
      </c>
      <c r="K5" s="10" t="str">
        <f t="shared" si="0"/>
        <v>Thu</v>
      </c>
      <c r="L5" s="10" t="str">
        <f t="shared" si="0"/>
        <v>Fri</v>
      </c>
      <c r="M5" s="10" t="str">
        <f t="shared" si="0"/>
        <v>Sat</v>
      </c>
      <c r="N5" s="10" t="str">
        <f t="shared" si="0"/>
        <v>Sun</v>
      </c>
      <c r="O5" s="10" t="str">
        <f t="shared" si="0"/>
        <v>Mon</v>
      </c>
      <c r="P5" s="10" t="str">
        <f t="shared" si="0"/>
        <v>Tue</v>
      </c>
      <c r="Q5" s="10" t="str">
        <f t="shared" si="0"/>
        <v>Wed</v>
      </c>
      <c r="R5" s="10" t="str">
        <f t="shared" si="0"/>
        <v>Thu</v>
      </c>
      <c r="S5" s="10" t="str">
        <f t="shared" si="0"/>
        <v>Fri</v>
      </c>
      <c r="T5" s="10" t="str">
        <f t="shared" si="0"/>
        <v>Sat</v>
      </c>
      <c r="U5" s="10" t="str">
        <f t="shared" si="0"/>
        <v>Sun</v>
      </c>
      <c r="V5" s="10" t="str">
        <f t="shared" si="0"/>
        <v>Mon</v>
      </c>
      <c r="W5" s="10" t="str">
        <f t="shared" si="0"/>
        <v>Tue</v>
      </c>
      <c r="X5" s="10" t="str">
        <f t="shared" si="0"/>
        <v>Wed</v>
      </c>
      <c r="Y5" s="10" t="str">
        <f t="shared" si="0"/>
        <v>Thu</v>
      </c>
      <c r="Z5" s="10" t="str">
        <f t="shared" si="0"/>
        <v>Fri</v>
      </c>
      <c r="AA5" s="10" t="str">
        <f t="shared" si="0"/>
        <v>Sat</v>
      </c>
      <c r="AB5" s="10" t="str">
        <f t="shared" si="0"/>
        <v>Sun</v>
      </c>
      <c r="AC5" s="10" t="str">
        <f t="shared" si="0"/>
        <v>Mon</v>
      </c>
      <c r="AD5" s="10" t="str">
        <f t="shared" si="0"/>
        <v>Tue</v>
      </c>
      <c r="AE5" s="10" t="str">
        <f t="shared" si="0"/>
        <v>Wed</v>
      </c>
      <c r="AF5" s="10" t="str">
        <f t="shared" si="0"/>
        <v>Thu</v>
      </c>
    </row>
    <row r="6" spans="1:32" ht="12.75">
      <c r="A6" s="13" t="s">
        <v>28</v>
      </c>
      <c r="B6" s="25">
        <v>37257</v>
      </c>
      <c r="C6" s="26">
        <f>B6+1</f>
        <v>37258</v>
      </c>
      <c r="D6" s="26">
        <f aca="true" t="shared" si="1" ref="D6:AF6">C6+1</f>
        <v>37259</v>
      </c>
      <c r="E6" s="26">
        <f t="shared" si="1"/>
        <v>37260</v>
      </c>
      <c r="F6" s="26">
        <f t="shared" si="1"/>
        <v>37261</v>
      </c>
      <c r="G6" s="26">
        <f t="shared" si="1"/>
        <v>37262</v>
      </c>
      <c r="H6" s="26">
        <f t="shared" si="1"/>
        <v>37263</v>
      </c>
      <c r="I6" s="26">
        <f t="shared" si="1"/>
        <v>37264</v>
      </c>
      <c r="J6" s="26">
        <f t="shared" si="1"/>
        <v>37265</v>
      </c>
      <c r="K6" s="26">
        <f t="shared" si="1"/>
        <v>37266</v>
      </c>
      <c r="L6" s="26">
        <f t="shared" si="1"/>
        <v>37267</v>
      </c>
      <c r="M6" s="26">
        <f t="shared" si="1"/>
        <v>37268</v>
      </c>
      <c r="N6" s="26">
        <f t="shared" si="1"/>
        <v>37269</v>
      </c>
      <c r="O6" s="26">
        <f t="shared" si="1"/>
        <v>37270</v>
      </c>
      <c r="P6" s="26">
        <f t="shared" si="1"/>
        <v>37271</v>
      </c>
      <c r="Q6" s="26">
        <f t="shared" si="1"/>
        <v>37272</v>
      </c>
      <c r="R6" s="26">
        <f t="shared" si="1"/>
        <v>37273</v>
      </c>
      <c r="S6" s="26">
        <f t="shared" si="1"/>
        <v>37274</v>
      </c>
      <c r="T6" s="26">
        <f t="shared" si="1"/>
        <v>37275</v>
      </c>
      <c r="U6" s="26">
        <f t="shared" si="1"/>
        <v>37276</v>
      </c>
      <c r="V6" s="26">
        <f t="shared" si="1"/>
        <v>37277</v>
      </c>
      <c r="W6" s="26">
        <f t="shared" si="1"/>
        <v>37278</v>
      </c>
      <c r="X6" s="26">
        <f>W6+1</f>
        <v>37279</v>
      </c>
      <c r="Y6" s="26">
        <f t="shared" si="1"/>
        <v>37280</v>
      </c>
      <c r="Z6" s="26">
        <f t="shared" si="1"/>
        <v>37281</v>
      </c>
      <c r="AA6" s="26">
        <f t="shared" si="1"/>
        <v>37282</v>
      </c>
      <c r="AB6" s="26">
        <f t="shared" si="1"/>
        <v>37283</v>
      </c>
      <c r="AC6" s="26">
        <f t="shared" si="1"/>
        <v>37284</v>
      </c>
      <c r="AD6" s="26">
        <f>AC6+1</f>
        <v>37285</v>
      </c>
      <c r="AE6" s="26">
        <f t="shared" si="1"/>
        <v>37286</v>
      </c>
      <c r="AF6" s="26">
        <f t="shared" si="1"/>
        <v>37287</v>
      </c>
    </row>
    <row r="7" spans="1:32" ht="12.75">
      <c r="A7" s="17" t="s">
        <v>1</v>
      </c>
      <c r="B7" s="21">
        <v>31.875</v>
      </c>
      <c r="C7" s="21">
        <v>32.597</v>
      </c>
      <c r="D7" s="21">
        <v>36.848</v>
      </c>
      <c r="E7" s="21">
        <v>36.693</v>
      </c>
      <c r="F7" s="21">
        <v>34.399</v>
      </c>
      <c r="G7" s="21">
        <v>31.552</v>
      </c>
      <c r="H7" s="21">
        <v>33.303</v>
      </c>
      <c r="I7" s="21">
        <v>37.566</v>
      </c>
      <c r="J7" s="21">
        <v>36.509</v>
      </c>
      <c r="K7" s="21">
        <v>37.787</v>
      </c>
      <c r="L7" s="21">
        <v>34.95</v>
      </c>
      <c r="M7" s="21">
        <v>31.988</v>
      </c>
      <c r="N7" s="21">
        <v>34.096</v>
      </c>
      <c r="O7" s="21">
        <v>34.135</v>
      </c>
      <c r="P7" s="21">
        <v>38.237</v>
      </c>
      <c r="Q7" s="21">
        <v>41.05</v>
      </c>
      <c r="R7" s="21">
        <v>38.847</v>
      </c>
      <c r="S7" s="21">
        <v>36.661</v>
      </c>
      <c r="T7" s="21">
        <v>33.945</v>
      </c>
      <c r="U7" s="21">
        <v>32.498</v>
      </c>
      <c r="V7" s="21">
        <v>33.436</v>
      </c>
      <c r="W7" s="21">
        <v>35.726</v>
      </c>
      <c r="X7" s="21">
        <v>36.258</v>
      </c>
      <c r="Y7" s="21">
        <v>34.95</v>
      </c>
      <c r="Z7" s="21">
        <v>35.064</v>
      </c>
      <c r="AA7" s="21">
        <v>32.604</v>
      </c>
      <c r="AB7" s="21">
        <v>30.097</v>
      </c>
      <c r="AC7" s="21">
        <v>33.886</v>
      </c>
      <c r="AD7" s="21">
        <v>36.005</v>
      </c>
      <c r="AE7" s="21">
        <v>35.527</v>
      </c>
      <c r="AF7" s="21">
        <v>36.737</v>
      </c>
    </row>
    <row r="8" spans="1:32" ht="12.75">
      <c r="A8" s="18" t="s">
        <v>2</v>
      </c>
      <c r="B8" s="22">
        <v>31.956</v>
      </c>
      <c r="C8" s="22">
        <v>32.109</v>
      </c>
      <c r="D8" s="22">
        <v>35.722</v>
      </c>
      <c r="E8" s="22">
        <v>35.695</v>
      </c>
      <c r="F8" s="22">
        <v>33.003</v>
      </c>
      <c r="G8" s="22">
        <v>31.021</v>
      </c>
      <c r="H8" s="22">
        <v>32.979</v>
      </c>
      <c r="I8" s="22">
        <v>36.692</v>
      </c>
      <c r="J8" s="22">
        <v>34.699</v>
      </c>
      <c r="K8" s="22">
        <v>35.91</v>
      </c>
      <c r="L8" s="22">
        <v>34.353</v>
      </c>
      <c r="M8" s="22">
        <v>31.047</v>
      </c>
      <c r="N8" s="22">
        <v>33.464</v>
      </c>
      <c r="O8" s="22">
        <v>35.886</v>
      </c>
      <c r="P8" s="22">
        <v>37.266</v>
      </c>
      <c r="Q8" s="22">
        <v>40.52</v>
      </c>
      <c r="R8" s="22">
        <v>38.002</v>
      </c>
      <c r="S8" s="22">
        <v>35.786</v>
      </c>
      <c r="T8" s="22">
        <v>33.043</v>
      </c>
      <c r="U8" s="22">
        <v>31.678</v>
      </c>
      <c r="V8" s="22">
        <v>32.728</v>
      </c>
      <c r="W8" s="22">
        <v>35.166</v>
      </c>
      <c r="X8" s="22">
        <v>35.469</v>
      </c>
      <c r="Y8" s="22">
        <v>34.36</v>
      </c>
      <c r="Z8" s="22">
        <v>34.103</v>
      </c>
      <c r="AA8" s="22">
        <v>31.367</v>
      </c>
      <c r="AB8" s="22">
        <v>29.745</v>
      </c>
      <c r="AC8" s="22">
        <v>33.302</v>
      </c>
      <c r="AD8" s="22">
        <v>35.523</v>
      </c>
      <c r="AE8" s="22">
        <v>34.879</v>
      </c>
      <c r="AF8" s="22">
        <v>35.681</v>
      </c>
    </row>
    <row r="9" spans="1:32" ht="12.75">
      <c r="A9" s="18" t="s">
        <v>3</v>
      </c>
      <c r="B9" s="22">
        <v>31.901</v>
      </c>
      <c r="C9" s="22">
        <v>31.779</v>
      </c>
      <c r="D9" s="22">
        <v>35.919</v>
      </c>
      <c r="E9" s="22">
        <v>35.553</v>
      </c>
      <c r="F9" s="22">
        <v>33.088</v>
      </c>
      <c r="G9" s="22">
        <v>30.999</v>
      </c>
      <c r="H9" s="22">
        <v>32.962</v>
      </c>
      <c r="I9" s="22">
        <v>36.657</v>
      </c>
      <c r="J9" s="22">
        <v>34.935</v>
      </c>
      <c r="K9" s="22">
        <v>35.094</v>
      </c>
      <c r="L9" s="22">
        <v>34.33</v>
      </c>
      <c r="M9" s="22">
        <v>31.518</v>
      </c>
      <c r="N9" s="22">
        <v>33.38</v>
      </c>
      <c r="O9" s="22">
        <v>35.661</v>
      </c>
      <c r="P9" s="22">
        <v>37.425</v>
      </c>
      <c r="Q9" s="22">
        <v>39.82</v>
      </c>
      <c r="R9" s="22">
        <v>38.057</v>
      </c>
      <c r="S9" s="22">
        <v>35.732</v>
      </c>
      <c r="T9" s="22">
        <v>32.611</v>
      </c>
      <c r="U9" s="22">
        <v>31.744</v>
      </c>
      <c r="V9" s="22">
        <v>32.716</v>
      </c>
      <c r="W9" s="22">
        <v>34.591</v>
      </c>
      <c r="X9" s="22">
        <v>35.117</v>
      </c>
      <c r="Y9" s="22">
        <v>33.549</v>
      </c>
      <c r="Z9" s="22">
        <v>33.578</v>
      </c>
      <c r="AA9" s="22">
        <v>31.377</v>
      </c>
      <c r="AB9" s="22">
        <v>29.567</v>
      </c>
      <c r="AC9" s="22">
        <v>32.511</v>
      </c>
      <c r="AD9" s="22">
        <v>36.047</v>
      </c>
      <c r="AE9" s="22">
        <v>34.477</v>
      </c>
      <c r="AF9" s="22">
        <v>36.018</v>
      </c>
    </row>
    <row r="10" spans="1:32" ht="12.75">
      <c r="A10" s="18" t="s">
        <v>4</v>
      </c>
      <c r="B10" s="22">
        <v>32.265</v>
      </c>
      <c r="C10" s="22">
        <v>32.561</v>
      </c>
      <c r="D10" s="22">
        <v>36.1</v>
      </c>
      <c r="E10" s="22">
        <v>35.568</v>
      </c>
      <c r="F10" s="22">
        <v>33.364</v>
      </c>
      <c r="G10" s="22">
        <v>30.962</v>
      </c>
      <c r="H10" s="22">
        <v>33.586</v>
      </c>
      <c r="I10" s="22">
        <v>36.894</v>
      </c>
      <c r="J10" s="22">
        <v>34.953</v>
      </c>
      <c r="K10" s="22">
        <v>35.021</v>
      </c>
      <c r="L10" s="22">
        <v>33.813</v>
      </c>
      <c r="M10" s="22">
        <v>31.056</v>
      </c>
      <c r="N10" s="22">
        <v>33.224</v>
      </c>
      <c r="O10" s="22">
        <v>35.811</v>
      </c>
      <c r="P10" s="22">
        <v>37.104</v>
      </c>
      <c r="Q10" s="22">
        <v>39.996</v>
      </c>
      <c r="R10" s="22">
        <v>37.101</v>
      </c>
      <c r="S10" s="22">
        <v>35.79</v>
      </c>
      <c r="T10" s="22">
        <v>32.732</v>
      </c>
      <c r="U10" s="22">
        <v>31.69</v>
      </c>
      <c r="V10" s="22">
        <v>33.455</v>
      </c>
      <c r="W10" s="22">
        <v>35.14</v>
      </c>
      <c r="X10" s="22">
        <v>35.686</v>
      </c>
      <c r="Y10" s="22">
        <v>33.523</v>
      </c>
      <c r="Z10" s="22">
        <v>33.769</v>
      </c>
      <c r="AA10" s="22">
        <v>31.882</v>
      </c>
      <c r="AB10" s="22">
        <v>29.708</v>
      </c>
      <c r="AC10" s="22">
        <v>32.592</v>
      </c>
      <c r="AD10" s="22">
        <v>35.763</v>
      </c>
      <c r="AE10" s="22">
        <v>34.659</v>
      </c>
      <c r="AF10" s="22">
        <v>35.365</v>
      </c>
    </row>
    <row r="11" spans="1:32" ht="12.75">
      <c r="A11" s="18" t="s">
        <v>5</v>
      </c>
      <c r="B11" s="22">
        <v>32.771</v>
      </c>
      <c r="C11" s="22">
        <v>34.77</v>
      </c>
      <c r="D11" s="22">
        <v>37.684</v>
      </c>
      <c r="E11" s="22">
        <v>37.321</v>
      </c>
      <c r="F11" s="22">
        <v>34.548</v>
      </c>
      <c r="G11" s="22">
        <v>31.611</v>
      </c>
      <c r="H11" s="22">
        <v>35.413</v>
      </c>
      <c r="I11" s="22">
        <v>39.106</v>
      </c>
      <c r="J11" s="22">
        <v>37.133</v>
      </c>
      <c r="K11" s="22">
        <v>36.747</v>
      </c>
      <c r="L11" s="22">
        <v>36.107</v>
      </c>
      <c r="M11" s="22">
        <v>33.154</v>
      </c>
      <c r="N11" s="22">
        <v>34.218</v>
      </c>
      <c r="O11" s="22">
        <v>36.48</v>
      </c>
      <c r="P11" s="22">
        <v>39.482</v>
      </c>
      <c r="Q11" s="22">
        <v>42.209</v>
      </c>
      <c r="R11" s="22">
        <v>38.545</v>
      </c>
      <c r="S11" s="22">
        <v>38.712</v>
      </c>
      <c r="T11" s="22">
        <v>34.866</v>
      </c>
      <c r="U11" s="22">
        <v>32.203</v>
      </c>
      <c r="V11" s="22">
        <v>36.113</v>
      </c>
      <c r="W11" s="22">
        <v>36.884</v>
      </c>
      <c r="X11" s="22">
        <v>36.925</v>
      </c>
      <c r="Y11" s="22">
        <v>35.668</v>
      </c>
      <c r="Z11" s="22">
        <v>35.29</v>
      </c>
      <c r="AA11" s="22">
        <v>32.107</v>
      </c>
      <c r="AB11" s="22">
        <v>30.325</v>
      </c>
      <c r="AC11" s="22">
        <v>34.691</v>
      </c>
      <c r="AD11" s="22">
        <v>37.592</v>
      </c>
      <c r="AE11" s="22">
        <v>37.008</v>
      </c>
      <c r="AF11" s="22">
        <v>37.857</v>
      </c>
    </row>
    <row r="12" spans="1:32" ht="12.75">
      <c r="A12" s="18" t="s">
        <v>6</v>
      </c>
      <c r="B12" s="22">
        <v>34.086</v>
      </c>
      <c r="C12" s="22">
        <v>40.621</v>
      </c>
      <c r="D12" s="22">
        <v>42.259</v>
      </c>
      <c r="E12" s="22">
        <v>42.21</v>
      </c>
      <c r="F12" s="22">
        <v>36.811</v>
      </c>
      <c r="G12" s="22">
        <v>32.221</v>
      </c>
      <c r="H12" s="22">
        <v>40.405</v>
      </c>
      <c r="I12" s="22">
        <v>42.844</v>
      </c>
      <c r="J12" s="22">
        <v>41.232</v>
      </c>
      <c r="K12" s="22">
        <v>41.267</v>
      </c>
      <c r="L12" s="22">
        <v>40.242</v>
      </c>
      <c r="M12" s="22">
        <v>35.27</v>
      </c>
      <c r="N12" s="22">
        <v>34.43</v>
      </c>
      <c r="O12" s="22">
        <v>40.617</v>
      </c>
      <c r="P12" s="22">
        <v>42.982</v>
      </c>
      <c r="Q12" s="22">
        <v>46.113</v>
      </c>
      <c r="R12" s="22">
        <v>42.089</v>
      </c>
      <c r="S12" s="22">
        <v>42.907</v>
      </c>
      <c r="T12" s="22">
        <v>36.888</v>
      </c>
      <c r="U12" s="22">
        <v>32.613</v>
      </c>
      <c r="V12" s="22">
        <v>39.561</v>
      </c>
      <c r="W12" s="22">
        <v>41.1</v>
      </c>
      <c r="X12" s="22">
        <v>41.524</v>
      </c>
      <c r="Y12" s="22">
        <v>40.651</v>
      </c>
      <c r="Z12" s="22">
        <v>40.403</v>
      </c>
      <c r="AA12" s="22">
        <v>34.079</v>
      </c>
      <c r="AB12" s="22">
        <v>31.128</v>
      </c>
      <c r="AC12" s="22">
        <v>39.156</v>
      </c>
      <c r="AD12" s="22">
        <v>41.082</v>
      </c>
      <c r="AE12" s="22">
        <v>40.874</v>
      </c>
      <c r="AF12" s="22">
        <v>41.91</v>
      </c>
    </row>
    <row r="13" spans="1:32" ht="12.75">
      <c r="A13" s="18" t="s">
        <v>7</v>
      </c>
      <c r="B13" s="22">
        <v>34.91</v>
      </c>
      <c r="C13" s="22">
        <v>49.655</v>
      </c>
      <c r="D13" s="22">
        <v>50.369</v>
      </c>
      <c r="E13" s="22">
        <v>50.377</v>
      </c>
      <c r="F13" s="22">
        <v>39.338</v>
      </c>
      <c r="G13" s="22">
        <v>33.132</v>
      </c>
      <c r="H13" s="22">
        <v>46.8</v>
      </c>
      <c r="I13" s="22">
        <v>51.561</v>
      </c>
      <c r="J13" s="22">
        <v>49.592</v>
      </c>
      <c r="K13" s="22">
        <v>48.589</v>
      </c>
      <c r="L13" s="22">
        <v>48.965</v>
      </c>
      <c r="M13" s="22">
        <v>37.149</v>
      </c>
      <c r="N13" s="22">
        <v>34.646</v>
      </c>
      <c r="O13" s="22">
        <v>48.298</v>
      </c>
      <c r="P13" s="22">
        <v>50.107</v>
      </c>
      <c r="Q13" s="22">
        <v>54.413</v>
      </c>
      <c r="R13" s="22">
        <v>49.972</v>
      </c>
      <c r="S13" s="22">
        <v>50.566</v>
      </c>
      <c r="T13" s="22">
        <v>39.101</v>
      </c>
      <c r="U13" s="22">
        <v>33.254</v>
      </c>
      <c r="V13" s="22">
        <v>46.327</v>
      </c>
      <c r="W13" s="22">
        <v>49.814</v>
      </c>
      <c r="X13" s="22">
        <v>49.91</v>
      </c>
      <c r="Y13" s="22">
        <v>49.315</v>
      </c>
      <c r="Z13" s="22">
        <v>47.952</v>
      </c>
      <c r="AA13" s="22">
        <v>36.569</v>
      </c>
      <c r="AB13" s="22">
        <v>31.629</v>
      </c>
      <c r="AC13" s="22">
        <v>48.559</v>
      </c>
      <c r="AD13" s="22">
        <v>48.835</v>
      </c>
      <c r="AE13" s="22">
        <v>49.653</v>
      </c>
      <c r="AF13" s="22">
        <v>50.699</v>
      </c>
    </row>
    <row r="14" spans="1:32" ht="12.75">
      <c r="A14" s="18" t="s">
        <v>8</v>
      </c>
      <c r="B14" s="22">
        <v>34.798</v>
      </c>
      <c r="C14" s="22">
        <v>55.868</v>
      </c>
      <c r="D14" s="22">
        <v>57.783</v>
      </c>
      <c r="E14" s="22">
        <v>57.963</v>
      </c>
      <c r="F14" s="22">
        <v>39.783</v>
      </c>
      <c r="G14" s="22">
        <v>33.575</v>
      </c>
      <c r="H14" s="22">
        <v>53.885</v>
      </c>
      <c r="I14" s="22">
        <v>59.072</v>
      </c>
      <c r="J14" s="22">
        <v>56.73</v>
      </c>
      <c r="K14" s="22">
        <v>56.115</v>
      </c>
      <c r="L14" s="22">
        <v>55.004</v>
      </c>
      <c r="M14" s="22">
        <v>37.607</v>
      </c>
      <c r="N14" s="22">
        <v>35.496</v>
      </c>
      <c r="O14" s="22">
        <v>55.428</v>
      </c>
      <c r="P14" s="22">
        <v>57.945</v>
      </c>
      <c r="Q14" s="22">
        <v>62.536</v>
      </c>
      <c r="R14" s="22">
        <v>57.757</v>
      </c>
      <c r="S14" s="22">
        <v>56.242</v>
      </c>
      <c r="T14" s="22">
        <v>39.413</v>
      </c>
      <c r="U14" s="22">
        <v>33.39</v>
      </c>
      <c r="V14" s="22">
        <v>51.356</v>
      </c>
      <c r="W14" s="22">
        <v>56.076</v>
      </c>
      <c r="X14" s="22">
        <v>56.485</v>
      </c>
      <c r="Y14" s="22">
        <v>55.853</v>
      </c>
      <c r="Z14" s="22">
        <v>53.918</v>
      </c>
      <c r="AA14" s="22">
        <v>37.907</v>
      </c>
      <c r="AB14" s="22">
        <v>31.807</v>
      </c>
      <c r="AC14" s="22">
        <v>55.326</v>
      </c>
      <c r="AD14" s="22">
        <v>56.008</v>
      </c>
      <c r="AE14" s="22">
        <v>56.982</v>
      </c>
      <c r="AF14" s="22">
        <v>57.555</v>
      </c>
    </row>
    <row r="15" spans="1:32" ht="12.75">
      <c r="A15" s="18" t="s">
        <v>9</v>
      </c>
      <c r="B15" s="22">
        <v>35.705</v>
      </c>
      <c r="C15" s="22">
        <v>58.623</v>
      </c>
      <c r="D15" s="22">
        <v>59.612</v>
      </c>
      <c r="E15" s="22">
        <v>60.908</v>
      </c>
      <c r="F15" s="22">
        <v>39.555</v>
      </c>
      <c r="G15" s="22">
        <v>34.479</v>
      </c>
      <c r="H15" s="22">
        <v>57.237</v>
      </c>
      <c r="I15" s="22">
        <v>61.294</v>
      </c>
      <c r="J15" s="22">
        <v>59.761</v>
      </c>
      <c r="K15" s="22">
        <v>60.276</v>
      </c>
      <c r="L15" s="22">
        <v>57.938</v>
      </c>
      <c r="M15" s="22">
        <v>38.4</v>
      </c>
      <c r="N15" s="22">
        <v>36.257</v>
      </c>
      <c r="O15" s="22">
        <v>58.077</v>
      </c>
      <c r="P15" s="22">
        <v>60.871</v>
      </c>
      <c r="Q15" s="22">
        <v>65.197</v>
      </c>
      <c r="R15" s="22">
        <v>59.76</v>
      </c>
      <c r="S15" s="22">
        <v>57.979</v>
      </c>
      <c r="T15" s="22">
        <v>39.819</v>
      </c>
      <c r="U15" s="22">
        <v>34.564</v>
      </c>
      <c r="V15" s="22">
        <v>53.196</v>
      </c>
      <c r="W15" s="22">
        <v>58.504</v>
      </c>
      <c r="X15" s="22">
        <v>57.944</v>
      </c>
      <c r="Y15" s="22">
        <v>57.555</v>
      </c>
      <c r="Z15" s="22">
        <v>56.9</v>
      </c>
      <c r="AA15" s="22">
        <v>39.051</v>
      </c>
      <c r="AB15" s="22">
        <v>33.368</v>
      </c>
      <c r="AC15" s="22">
        <v>57.768</v>
      </c>
      <c r="AD15" s="22">
        <v>58.58</v>
      </c>
      <c r="AE15" s="22">
        <v>60.228</v>
      </c>
      <c r="AF15" s="22">
        <v>58.871</v>
      </c>
    </row>
    <row r="16" spans="1:32" ht="12.75">
      <c r="A16" s="18" t="s">
        <v>10</v>
      </c>
      <c r="B16" s="22">
        <v>35.714</v>
      </c>
      <c r="C16" s="22">
        <v>57.999</v>
      </c>
      <c r="D16" s="22">
        <v>58.601</v>
      </c>
      <c r="E16" s="22">
        <v>60.629</v>
      </c>
      <c r="F16" s="22">
        <v>39.654</v>
      </c>
      <c r="G16" s="22">
        <v>34.14</v>
      </c>
      <c r="H16" s="22">
        <v>57.495</v>
      </c>
      <c r="I16" s="22">
        <v>60.967</v>
      </c>
      <c r="J16" s="22">
        <v>59.534</v>
      </c>
      <c r="K16" s="22">
        <v>60.36</v>
      </c>
      <c r="L16" s="22">
        <v>57.626</v>
      </c>
      <c r="M16" s="22">
        <v>38.618</v>
      </c>
      <c r="N16" s="22">
        <v>36.743</v>
      </c>
      <c r="O16" s="22">
        <v>58.126</v>
      </c>
      <c r="P16" s="22">
        <v>61.007</v>
      </c>
      <c r="Q16" s="22">
        <v>64.212</v>
      </c>
      <c r="R16" s="22">
        <v>60.3</v>
      </c>
      <c r="S16" s="22">
        <v>57.424</v>
      </c>
      <c r="T16" s="22">
        <v>40.289</v>
      </c>
      <c r="U16" s="22">
        <v>34.279</v>
      </c>
      <c r="V16" s="22">
        <v>53.396</v>
      </c>
      <c r="W16" s="22">
        <v>58.693</v>
      </c>
      <c r="X16" s="22">
        <v>57.923</v>
      </c>
      <c r="Y16" s="22">
        <v>56.979</v>
      </c>
      <c r="Z16" s="22">
        <v>56.942</v>
      </c>
      <c r="AA16" s="22">
        <v>38.819</v>
      </c>
      <c r="AB16" s="22">
        <v>33.566</v>
      </c>
      <c r="AC16" s="22">
        <v>58.103</v>
      </c>
      <c r="AD16" s="22">
        <v>58.357</v>
      </c>
      <c r="AE16" s="22">
        <v>61.017</v>
      </c>
      <c r="AF16" s="22">
        <v>59.821</v>
      </c>
    </row>
    <row r="17" spans="1:32" ht="12.75">
      <c r="A17" s="18" t="s">
        <v>11</v>
      </c>
      <c r="B17" s="22">
        <v>35.57</v>
      </c>
      <c r="C17" s="22">
        <v>59.096</v>
      </c>
      <c r="D17" s="22">
        <v>60.392</v>
      </c>
      <c r="E17" s="22">
        <v>61.833</v>
      </c>
      <c r="F17" s="22">
        <v>39.565</v>
      </c>
      <c r="G17" s="22">
        <v>34.848</v>
      </c>
      <c r="H17" s="22">
        <v>58.936</v>
      </c>
      <c r="I17" s="22">
        <v>62.021</v>
      </c>
      <c r="J17" s="22">
        <v>61.108</v>
      </c>
      <c r="K17" s="22">
        <v>61.783</v>
      </c>
      <c r="L17" s="22">
        <v>57.019</v>
      </c>
      <c r="M17" s="22">
        <v>39.042</v>
      </c>
      <c r="N17" s="22">
        <v>36.925</v>
      </c>
      <c r="O17" s="22">
        <v>59.639</v>
      </c>
      <c r="P17" s="22">
        <v>61.874</v>
      </c>
      <c r="Q17" s="22">
        <v>64.738</v>
      </c>
      <c r="R17" s="22">
        <v>60.374</v>
      </c>
      <c r="S17" s="22">
        <v>57.956</v>
      </c>
      <c r="T17" s="22">
        <v>40.397</v>
      </c>
      <c r="U17" s="22">
        <v>34.439</v>
      </c>
      <c r="V17" s="22">
        <v>53.994</v>
      </c>
      <c r="W17" s="22">
        <v>59.124</v>
      </c>
      <c r="X17" s="22">
        <v>58.582</v>
      </c>
      <c r="Y17" s="22">
        <v>57.568</v>
      </c>
      <c r="Z17" s="22">
        <v>57.114</v>
      </c>
      <c r="AA17" s="22">
        <v>38.459</v>
      </c>
      <c r="AB17" s="22">
        <v>33.732</v>
      </c>
      <c r="AC17" s="22">
        <v>59.57</v>
      </c>
      <c r="AD17" s="22">
        <v>59.742</v>
      </c>
      <c r="AE17" s="22">
        <v>61.54</v>
      </c>
      <c r="AF17" s="22">
        <v>61.005</v>
      </c>
    </row>
    <row r="18" spans="1:32" ht="12.75">
      <c r="A18" s="18" t="s">
        <v>12</v>
      </c>
      <c r="B18" s="22">
        <v>35.901</v>
      </c>
      <c r="C18" s="22">
        <v>57.435</v>
      </c>
      <c r="D18" s="22">
        <v>59.609</v>
      </c>
      <c r="E18" s="22">
        <v>60.37</v>
      </c>
      <c r="F18" s="22">
        <v>39.019</v>
      </c>
      <c r="G18" s="22">
        <v>34.794</v>
      </c>
      <c r="H18" s="22">
        <v>57.429</v>
      </c>
      <c r="I18" s="22">
        <v>60.806</v>
      </c>
      <c r="J18" s="22">
        <v>60.292</v>
      </c>
      <c r="K18" s="22">
        <v>60.607</v>
      </c>
      <c r="L18" s="22">
        <v>57.188</v>
      </c>
      <c r="M18" s="22">
        <v>38.661</v>
      </c>
      <c r="N18" s="22">
        <v>37.737</v>
      </c>
      <c r="O18" s="22">
        <v>58.157</v>
      </c>
      <c r="P18" s="22">
        <v>61.572</v>
      </c>
      <c r="Q18" s="22">
        <v>64.671</v>
      </c>
      <c r="R18" s="22">
        <v>59.778</v>
      </c>
      <c r="S18" s="22">
        <v>56.468</v>
      </c>
      <c r="T18" s="22">
        <v>39.913</v>
      </c>
      <c r="U18" s="22">
        <v>34.479</v>
      </c>
      <c r="V18" s="22">
        <v>53.148</v>
      </c>
      <c r="W18" s="22">
        <v>58.474</v>
      </c>
      <c r="X18" s="22">
        <v>58.479</v>
      </c>
      <c r="Y18" s="22">
        <v>57.378</v>
      </c>
      <c r="Z18" s="22">
        <v>56.038</v>
      </c>
      <c r="AA18" s="22">
        <v>37.924</v>
      </c>
      <c r="AB18" s="22">
        <v>33.921</v>
      </c>
      <c r="AC18" s="22">
        <v>58.798</v>
      </c>
      <c r="AD18" s="22">
        <v>58.792</v>
      </c>
      <c r="AE18" s="22">
        <v>59.829</v>
      </c>
      <c r="AF18" s="22">
        <v>60.289</v>
      </c>
    </row>
    <row r="19" spans="1:32" ht="12.75">
      <c r="A19" s="18" t="s">
        <v>13</v>
      </c>
      <c r="B19" s="22">
        <v>35.379</v>
      </c>
      <c r="C19" s="22">
        <v>56.947</v>
      </c>
      <c r="D19" s="22">
        <v>58.761</v>
      </c>
      <c r="E19" s="22">
        <v>58.287</v>
      </c>
      <c r="F19" s="22">
        <v>37.96</v>
      </c>
      <c r="G19" s="22">
        <v>34.701</v>
      </c>
      <c r="H19" s="22">
        <v>56.894</v>
      </c>
      <c r="I19" s="22">
        <v>59.506</v>
      </c>
      <c r="J19" s="22">
        <v>58.045</v>
      </c>
      <c r="K19" s="22">
        <v>59.343</v>
      </c>
      <c r="L19" s="22">
        <v>55.709</v>
      </c>
      <c r="M19" s="22">
        <v>37.201</v>
      </c>
      <c r="N19" s="22">
        <v>38.597</v>
      </c>
      <c r="O19" s="22">
        <v>57.187</v>
      </c>
      <c r="P19" s="22">
        <v>60.375</v>
      </c>
      <c r="Q19" s="22">
        <v>63.529</v>
      </c>
      <c r="R19" s="22">
        <v>59.967</v>
      </c>
      <c r="S19" s="22">
        <v>55.557</v>
      </c>
      <c r="T19" s="22">
        <v>38.619</v>
      </c>
      <c r="U19" s="22">
        <v>33.907</v>
      </c>
      <c r="V19" s="22">
        <v>53.104</v>
      </c>
      <c r="W19" s="22">
        <v>56.84</v>
      </c>
      <c r="X19" s="22">
        <v>57.565</v>
      </c>
      <c r="Y19" s="22">
        <v>57.011</v>
      </c>
      <c r="Z19" s="22">
        <v>54.191</v>
      </c>
      <c r="AA19" s="22">
        <v>36.77</v>
      </c>
      <c r="AB19" s="22">
        <v>33.503</v>
      </c>
      <c r="AC19" s="22">
        <v>58.007</v>
      </c>
      <c r="AD19" s="22">
        <v>57.992</v>
      </c>
      <c r="AE19" s="22">
        <v>59.098</v>
      </c>
      <c r="AF19" s="22">
        <v>57.897</v>
      </c>
    </row>
    <row r="20" spans="1:32" ht="12.75">
      <c r="A20" s="18" t="s">
        <v>14</v>
      </c>
      <c r="B20" s="22">
        <v>34.727</v>
      </c>
      <c r="C20" s="22">
        <v>57.627</v>
      </c>
      <c r="D20" s="22">
        <v>58.215</v>
      </c>
      <c r="E20" s="22">
        <v>58.622</v>
      </c>
      <c r="F20" s="22">
        <v>37.023</v>
      </c>
      <c r="G20" s="22">
        <v>34.257</v>
      </c>
      <c r="H20" s="22">
        <v>57.241</v>
      </c>
      <c r="I20" s="22">
        <v>60.305</v>
      </c>
      <c r="J20" s="22">
        <v>58.879</v>
      </c>
      <c r="K20" s="22">
        <v>59.006</v>
      </c>
      <c r="L20" s="22">
        <v>55.705</v>
      </c>
      <c r="M20" s="22">
        <v>36.619</v>
      </c>
      <c r="N20" s="22">
        <v>39.181</v>
      </c>
      <c r="O20" s="22">
        <v>57.64</v>
      </c>
      <c r="P20" s="22">
        <v>60.069</v>
      </c>
      <c r="Q20" s="22">
        <v>64.382</v>
      </c>
      <c r="R20" s="22">
        <v>60.563</v>
      </c>
      <c r="S20" s="22">
        <v>55.405</v>
      </c>
      <c r="T20" s="22">
        <v>38.359</v>
      </c>
      <c r="U20" s="22">
        <v>33.96</v>
      </c>
      <c r="V20" s="22">
        <v>53.308</v>
      </c>
      <c r="W20" s="22">
        <v>58.186</v>
      </c>
      <c r="X20" s="22">
        <v>58.801</v>
      </c>
      <c r="Y20" s="22">
        <v>58.516</v>
      </c>
      <c r="Z20" s="22">
        <v>54.297</v>
      </c>
      <c r="AA20" s="22">
        <v>36.268</v>
      </c>
      <c r="AB20" s="22">
        <v>33.498</v>
      </c>
      <c r="AC20" s="22">
        <v>57.816</v>
      </c>
      <c r="AD20" s="22">
        <v>59.437</v>
      </c>
      <c r="AE20" s="22">
        <v>60.414</v>
      </c>
      <c r="AF20" s="22">
        <v>58.734</v>
      </c>
    </row>
    <row r="21" spans="1:32" ht="12.75">
      <c r="A21" s="18" t="s">
        <v>15</v>
      </c>
      <c r="B21" s="22">
        <v>35.038</v>
      </c>
      <c r="C21" s="22">
        <v>55.363</v>
      </c>
      <c r="D21" s="22">
        <v>56.328</v>
      </c>
      <c r="E21" s="22">
        <v>56.111</v>
      </c>
      <c r="F21" s="22">
        <v>35.737</v>
      </c>
      <c r="G21" s="22">
        <v>33.934</v>
      </c>
      <c r="H21" s="22">
        <v>55.157</v>
      </c>
      <c r="I21" s="22">
        <v>57.343</v>
      </c>
      <c r="J21" s="22">
        <v>56.759</v>
      </c>
      <c r="K21" s="22">
        <v>57.681</v>
      </c>
      <c r="L21" s="22">
        <v>52.485</v>
      </c>
      <c r="M21" s="22">
        <v>35.817</v>
      </c>
      <c r="N21" s="22">
        <v>37.811</v>
      </c>
      <c r="O21" s="22">
        <v>55.939</v>
      </c>
      <c r="P21" s="22">
        <v>57.261</v>
      </c>
      <c r="Q21" s="22">
        <v>61.241</v>
      </c>
      <c r="R21" s="22">
        <v>57.216</v>
      </c>
      <c r="S21" s="22">
        <v>53.382</v>
      </c>
      <c r="T21" s="22">
        <v>37.242</v>
      </c>
      <c r="U21" s="22">
        <v>33.702</v>
      </c>
      <c r="V21" s="22">
        <v>51.41</v>
      </c>
      <c r="W21" s="22">
        <v>55.376</v>
      </c>
      <c r="X21" s="22">
        <v>56.057</v>
      </c>
      <c r="Y21" s="22">
        <v>54.37</v>
      </c>
      <c r="Z21" s="22">
        <v>52.091</v>
      </c>
      <c r="AA21" s="22">
        <v>34.213</v>
      </c>
      <c r="AB21" s="22">
        <v>33.313</v>
      </c>
      <c r="AC21" s="22">
        <v>55.891</v>
      </c>
      <c r="AD21" s="22">
        <v>55.178</v>
      </c>
      <c r="AE21" s="22">
        <v>56.629</v>
      </c>
      <c r="AF21" s="22">
        <v>56.06</v>
      </c>
    </row>
    <row r="22" spans="1:32" ht="12.75">
      <c r="A22" s="18" t="s">
        <v>16</v>
      </c>
      <c r="B22" s="22">
        <v>35.246</v>
      </c>
      <c r="C22" s="22">
        <v>51.882</v>
      </c>
      <c r="D22" s="22">
        <v>52.032</v>
      </c>
      <c r="E22" s="22">
        <v>51.485</v>
      </c>
      <c r="F22" s="22">
        <v>35.777</v>
      </c>
      <c r="G22" s="22">
        <v>33.687</v>
      </c>
      <c r="H22" s="22">
        <v>50.81</v>
      </c>
      <c r="I22" s="22">
        <v>50.739</v>
      </c>
      <c r="J22" s="22">
        <v>51.844</v>
      </c>
      <c r="K22" s="22">
        <v>52.027</v>
      </c>
      <c r="L22" s="22">
        <v>48.202</v>
      </c>
      <c r="M22" s="22">
        <v>36.516</v>
      </c>
      <c r="N22" s="22">
        <v>36.013</v>
      </c>
      <c r="O22" s="22">
        <v>54.534</v>
      </c>
      <c r="P22" s="22">
        <v>53.759</v>
      </c>
      <c r="Q22" s="22">
        <v>54.482</v>
      </c>
      <c r="R22" s="22">
        <v>52.567</v>
      </c>
      <c r="S22" s="22">
        <v>48.494</v>
      </c>
      <c r="T22" s="22">
        <v>38.204</v>
      </c>
      <c r="U22" s="22">
        <v>33.931</v>
      </c>
      <c r="V22" s="22">
        <v>48.333</v>
      </c>
      <c r="W22" s="22">
        <v>50.446</v>
      </c>
      <c r="X22" s="22">
        <v>50.288</v>
      </c>
      <c r="Y22" s="22">
        <v>50.286</v>
      </c>
      <c r="Z22" s="22">
        <v>45.94</v>
      </c>
      <c r="AA22" s="22">
        <v>33.025</v>
      </c>
      <c r="AB22" s="22">
        <v>33.717</v>
      </c>
      <c r="AC22" s="22">
        <v>51.359</v>
      </c>
      <c r="AD22" s="22">
        <v>51.143</v>
      </c>
      <c r="AE22" s="22">
        <v>51.446</v>
      </c>
      <c r="AF22" s="22">
        <v>50.987</v>
      </c>
    </row>
    <row r="23" spans="1:32" ht="12.75">
      <c r="A23" s="18" t="s">
        <v>17</v>
      </c>
      <c r="B23" s="22">
        <v>35.872</v>
      </c>
      <c r="C23" s="22">
        <v>48.634</v>
      </c>
      <c r="D23" s="22">
        <v>49.792</v>
      </c>
      <c r="E23" s="22">
        <v>49.022</v>
      </c>
      <c r="F23" s="22">
        <v>37.088</v>
      </c>
      <c r="G23" s="22">
        <v>35.083</v>
      </c>
      <c r="H23" s="22">
        <v>49.198</v>
      </c>
      <c r="I23" s="22">
        <v>48.702</v>
      </c>
      <c r="J23" s="22">
        <v>48.872</v>
      </c>
      <c r="K23" s="22">
        <v>48.519</v>
      </c>
      <c r="L23" s="22">
        <v>44.709</v>
      </c>
      <c r="M23" s="22">
        <v>37.549</v>
      </c>
      <c r="N23" s="22">
        <v>37.052</v>
      </c>
      <c r="O23" s="22">
        <v>52.332</v>
      </c>
      <c r="P23" s="22">
        <v>51.723</v>
      </c>
      <c r="Q23" s="22">
        <v>51.189</v>
      </c>
      <c r="R23" s="22">
        <v>48.929</v>
      </c>
      <c r="S23" s="22">
        <v>46.721</v>
      </c>
      <c r="T23" s="22">
        <v>39.211</v>
      </c>
      <c r="U23" s="22">
        <v>35.291</v>
      </c>
      <c r="V23" s="22">
        <v>45.885</v>
      </c>
      <c r="W23" s="22">
        <v>47.969</v>
      </c>
      <c r="X23" s="22">
        <v>47.436</v>
      </c>
      <c r="Y23" s="22">
        <v>49.271</v>
      </c>
      <c r="Z23" s="22">
        <v>43.242</v>
      </c>
      <c r="AA23" s="22">
        <v>33.758</v>
      </c>
      <c r="AB23" s="22">
        <v>34.034</v>
      </c>
      <c r="AC23" s="22">
        <v>47.339</v>
      </c>
      <c r="AD23" s="22">
        <v>48.014</v>
      </c>
      <c r="AE23" s="22">
        <v>48.337</v>
      </c>
      <c r="AF23" s="22">
        <v>47.32</v>
      </c>
    </row>
    <row r="24" spans="1:32" ht="12.75">
      <c r="A24" s="18" t="s">
        <v>18</v>
      </c>
      <c r="B24" s="22">
        <v>36.743</v>
      </c>
      <c r="C24" s="22">
        <v>47.147</v>
      </c>
      <c r="D24" s="22">
        <v>47.706</v>
      </c>
      <c r="E24" s="22">
        <v>46.973</v>
      </c>
      <c r="F24" s="22">
        <v>37.53</v>
      </c>
      <c r="G24" s="22">
        <v>35.828</v>
      </c>
      <c r="H24" s="22">
        <v>46.751</v>
      </c>
      <c r="I24" s="22">
        <v>46.976</v>
      </c>
      <c r="J24" s="22">
        <v>46.571</v>
      </c>
      <c r="K24" s="22">
        <v>46.843</v>
      </c>
      <c r="L24" s="22">
        <v>43.67</v>
      </c>
      <c r="M24" s="22">
        <v>38.584</v>
      </c>
      <c r="N24" s="22">
        <v>35.948</v>
      </c>
      <c r="O24" s="22">
        <v>46.911</v>
      </c>
      <c r="P24" s="22">
        <v>49.694</v>
      </c>
      <c r="Q24" s="22">
        <v>50.217</v>
      </c>
      <c r="R24" s="22">
        <v>47.657</v>
      </c>
      <c r="S24" s="22">
        <v>45.781</v>
      </c>
      <c r="T24" s="22">
        <v>39.904</v>
      </c>
      <c r="U24" s="22">
        <v>36.084</v>
      </c>
      <c r="V24" s="22">
        <v>44.215</v>
      </c>
      <c r="W24" s="22">
        <v>47.272</v>
      </c>
      <c r="X24" s="22">
        <v>46.686</v>
      </c>
      <c r="Y24" s="22">
        <v>46.696</v>
      </c>
      <c r="Z24" s="22">
        <v>42.678</v>
      </c>
      <c r="AA24" s="22">
        <v>33.841</v>
      </c>
      <c r="AB24" s="22">
        <v>35.918</v>
      </c>
      <c r="AC24" s="22">
        <v>45.792</v>
      </c>
      <c r="AD24" s="22">
        <v>46.768</v>
      </c>
      <c r="AE24" s="22">
        <v>47.176</v>
      </c>
      <c r="AF24" s="22">
        <v>46.4</v>
      </c>
    </row>
    <row r="25" spans="1:32" ht="12.75">
      <c r="A25" s="18" t="s">
        <v>19</v>
      </c>
      <c r="B25" s="22">
        <v>36.056</v>
      </c>
      <c r="C25" s="22">
        <v>45.913</v>
      </c>
      <c r="D25" s="22">
        <v>46.207</v>
      </c>
      <c r="E25" s="22">
        <v>45.587</v>
      </c>
      <c r="F25" s="22">
        <v>36.889</v>
      </c>
      <c r="G25" s="22">
        <v>35.715</v>
      </c>
      <c r="H25" s="22">
        <v>45.273</v>
      </c>
      <c r="I25" s="22">
        <v>46.637</v>
      </c>
      <c r="J25" s="22">
        <v>46.256</v>
      </c>
      <c r="K25" s="22">
        <v>45.839</v>
      </c>
      <c r="L25" s="22">
        <v>42.098</v>
      </c>
      <c r="M25" s="22">
        <v>40.057</v>
      </c>
      <c r="N25" s="22">
        <v>34.806</v>
      </c>
      <c r="O25" s="22">
        <v>45.278</v>
      </c>
      <c r="P25" s="22">
        <v>50.136</v>
      </c>
      <c r="Q25" s="22">
        <v>48.299</v>
      </c>
      <c r="R25" s="22">
        <v>46.688</v>
      </c>
      <c r="S25" s="22">
        <v>44.329</v>
      </c>
      <c r="T25" s="22">
        <v>39.371</v>
      </c>
      <c r="U25" s="22">
        <v>36.581</v>
      </c>
      <c r="V25" s="22">
        <v>43.139</v>
      </c>
      <c r="W25" s="22">
        <v>46.096</v>
      </c>
      <c r="X25" s="22">
        <v>45.126</v>
      </c>
      <c r="Y25" s="22">
        <v>45.757</v>
      </c>
      <c r="Z25" s="22">
        <v>41.689</v>
      </c>
      <c r="AA25" s="22">
        <v>33.279</v>
      </c>
      <c r="AB25" s="22">
        <v>36.434</v>
      </c>
      <c r="AC25" s="22">
        <v>45.578</v>
      </c>
      <c r="AD25" s="22">
        <v>45.452</v>
      </c>
      <c r="AE25" s="22">
        <v>46.918</v>
      </c>
      <c r="AF25" s="22">
        <v>44.587</v>
      </c>
    </row>
    <row r="26" spans="1:32" ht="12.75">
      <c r="A26" s="18" t="s">
        <v>20</v>
      </c>
      <c r="B26" s="22">
        <v>35.308</v>
      </c>
      <c r="C26" s="22">
        <v>45.472</v>
      </c>
      <c r="D26" s="22">
        <v>45.591</v>
      </c>
      <c r="E26" s="22">
        <v>43.556</v>
      </c>
      <c r="F26" s="22">
        <v>36.238</v>
      </c>
      <c r="G26" s="22">
        <v>35.098</v>
      </c>
      <c r="H26" s="22">
        <v>44.745</v>
      </c>
      <c r="I26" s="22">
        <v>45.714</v>
      </c>
      <c r="J26" s="22">
        <v>45.844</v>
      </c>
      <c r="K26" s="22">
        <v>44.654</v>
      </c>
      <c r="L26" s="22">
        <v>41.261</v>
      </c>
      <c r="M26" s="22">
        <v>36.776</v>
      </c>
      <c r="N26" s="22">
        <v>33.943</v>
      </c>
      <c r="O26" s="22">
        <v>45.562</v>
      </c>
      <c r="P26" s="22">
        <v>49.041</v>
      </c>
      <c r="Q26" s="22">
        <v>47.96</v>
      </c>
      <c r="R26" s="22">
        <v>46.389</v>
      </c>
      <c r="S26" s="22">
        <v>43.484</v>
      </c>
      <c r="T26" s="22">
        <v>38.542</v>
      </c>
      <c r="U26" s="22">
        <v>35.728</v>
      </c>
      <c r="V26" s="22">
        <v>42.694</v>
      </c>
      <c r="W26" s="22">
        <v>45.304</v>
      </c>
      <c r="X26" s="22">
        <v>43.616</v>
      </c>
      <c r="Y26" s="22">
        <v>43.546</v>
      </c>
      <c r="Z26" s="22">
        <v>41.389</v>
      </c>
      <c r="AA26" s="22">
        <v>32.738</v>
      </c>
      <c r="AB26" s="22">
        <v>35.642</v>
      </c>
      <c r="AC26" s="22">
        <v>44.429</v>
      </c>
      <c r="AD26" s="22">
        <v>44.401</v>
      </c>
      <c r="AE26" s="22">
        <v>46.143</v>
      </c>
      <c r="AF26" s="22">
        <v>43.388</v>
      </c>
    </row>
    <row r="27" spans="1:32" ht="12.75">
      <c r="A27" s="18" t="s">
        <v>21</v>
      </c>
      <c r="B27" s="22">
        <v>34.488</v>
      </c>
      <c r="C27" s="22">
        <v>43.927</v>
      </c>
      <c r="D27" s="22">
        <v>44.372</v>
      </c>
      <c r="E27" s="22">
        <v>42.962</v>
      </c>
      <c r="F27" s="22">
        <v>35.921</v>
      </c>
      <c r="G27" s="22">
        <v>34.364</v>
      </c>
      <c r="H27" s="22">
        <v>43.889</v>
      </c>
      <c r="I27" s="22">
        <v>45.357</v>
      </c>
      <c r="J27" s="22">
        <v>45.595</v>
      </c>
      <c r="K27" s="22">
        <v>42.997</v>
      </c>
      <c r="L27" s="22">
        <v>40.057</v>
      </c>
      <c r="M27" s="22">
        <v>36.975</v>
      </c>
      <c r="N27" s="22">
        <v>33.905</v>
      </c>
      <c r="O27" s="22">
        <v>47.603</v>
      </c>
      <c r="P27" s="22">
        <v>47.853</v>
      </c>
      <c r="Q27" s="22">
        <v>47.831</v>
      </c>
      <c r="R27" s="22">
        <v>45.214</v>
      </c>
      <c r="S27" s="22">
        <v>42.868</v>
      </c>
      <c r="T27" s="22">
        <v>38.262</v>
      </c>
      <c r="U27" s="22">
        <v>34.321</v>
      </c>
      <c r="V27" s="22">
        <v>42.206</v>
      </c>
      <c r="W27" s="22">
        <v>44.404</v>
      </c>
      <c r="X27" s="22">
        <v>42.686</v>
      </c>
      <c r="Y27" s="22">
        <v>44.61</v>
      </c>
      <c r="Z27" s="22">
        <v>40.139</v>
      </c>
      <c r="AA27" s="22">
        <v>33.975</v>
      </c>
      <c r="AB27" s="22">
        <v>34.731</v>
      </c>
      <c r="AC27" s="22">
        <v>43.562</v>
      </c>
      <c r="AD27" s="22">
        <v>43.425</v>
      </c>
      <c r="AE27" s="22">
        <v>45.255</v>
      </c>
      <c r="AF27" s="22">
        <v>43.015</v>
      </c>
    </row>
    <row r="28" spans="1:32" ht="12.75">
      <c r="A28" s="18" t="s">
        <v>22</v>
      </c>
      <c r="B28" s="22">
        <v>33.632</v>
      </c>
      <c r="C28" s="22">
        <v>43.322</v>
      </c>
      <c r="D28" s="22">
        <v>42.879</v>
      </c>
      <c r="E28" s="22">
        <v>42.008</v>
      </c>
      <c r="F28" s="22">
        <v>35.216</v>
      </c>
      <c r="G28" s="22">
        <v>33.664</v>
      </c>
      <c r="H28" s="22">
        <v>42.806</v>
      </c>
      <c r="I28" s="22">
        <v>43.61</v>
      </c>
      <c r="J28" s="22">
        <v>43.924</v>
      </c>
      <c r="K28" s="22">
        <v>42.042</v>
      </c>
      <c r="L28" s="22">
        <v>38.888</v>
      </c>
      <c r="M28" s="22">
        <v>35.929</v>
      </c>
      <c r="N28" s="22">
        <v>34.708</v>
      </c>
      <c r="O28" s="22">
        <v>44.963</v>
      </c>
      <c r="P28" s="22">
        <v>45.445</v>
      </c>
      <c r="Q28" s="22">
        <v>46.547</v>
      </c>
      <c r="R28" s="22">
        <v>44.056</v>
      </c>
      <c r="S28" s="22">
        <v>41.615</v>
      </c>
      <c r="T28" s="22">
        <v>36.388</v>
      </c>
      <c r="U28" s="22">
        <v>34.413</v>
      </c>
      <c r="V28" s="22">
        <v>41.235</v>
      </c>
      <c r="W28" s="22">
        <v>43.721</v>
      </c>
      <c r="X28" s="22">
        <v>41.528</v>
      </c>
      <c r="Y28" s="22">
        <v>42.291</v>
      </c>
      <c r="Z28" s="22">
        <v>39.265</v>
      </c>
      <c r="AA28" s="22">
        <v>33.087</v>
      </c>
      <c r="AB28" s="22">
        <v>34.958</v>
      </c>
      <c r="AC28" s="22">
        <v>42.353</v>
      </c>
      <c r="AD28" s="22">
        <v>42.016</v>
      </c>
      <c r="AE28" s="22">
        <v>43.348</v>
      </c>
      <c r="AF28" s="22">
        <v>41.275</v>
      </c>
    </row>
    <row r="29" spans="1:32" ht="12.75">
      <c r="A29" s="18" t="s">
        <v>23</v>
      </c>
      <c r="B29" s="22">
        <v>32.787</v>
      </c>
      <c r="C29" s="22">
        <v>39.916</v>
      </c>
      <c r="D29" s="22">
        <v>39.73</v>
      </c>
      <c r="E29" s="22">
        <v>38.491</v>
      </c>
      <c r="F29" s="22">
        <v>33.464</v>
      </c>
      <c r="G29" s="22">
        <v>33.107</v>
      </c>
      <c r="H29" s="22">
        <v>40.727</v>
      </c>
      <c r="I29" s="22">
        <v>40.847</v>
      </c>
      <c r="J29" s="22">
        <v>42.089</v>
      </c>
      <c r="K29" s="22">
        <v>39.759</v>
      </c>
      <c r="L29" s="22">
        <v>36.449</v>
      </c>
      <c r="M29" s="22">
        <v>36.16</v>
      </c>
      <c r="N29" s="22">
        <v>35.082</v>
      </c>
      <c r="O29" s="22">
        <v>41.877</v>
      </c>
      <c r="P29" s="22">
        <v>43.225</v>
      </c>
      <c r="Q29" s="22">
        <v>43.907</v>
      </c>
      <c r="R29" s="22">
        <v>41.166</v>
      </c>
      <c r="S29" s="22">
        <v>38.835</v>
      </c>
      <c r="T29" s="22">
        <v>33.555</v>
      </c>
      <c r="U29" s="22">
        <v>34.06</v>
      </c>
      <c r="V29" s="22">
        <v>39.664</v>
      </c>
      <c r="W29" s="22">
        <v>41.234</v>
      </c>
      <c r="X29" s="22">
        <v>39.471</v>
      </c>
      <c r="Y29" s="22">
        <v>39.541</v>
      </c>
      <c r="Z29" s="22">
        <v>37.15</v>
      </c>
      <c r="AA29" s="22">
        <v>31.371</v>
      </c>
      <c r="AB29" s="22">
        <v>34.776</v>
      </c>
      <c r="AC29" s="22">
        <v>40.334</v>
      </c>
      <c r="AD29" s="22">
        <v>39.916</v>
      </c>
      <c r="AE29" s="22">
        <v>41.925</v>
      </c>
      <c r="AF29" s="22">
        <v>38.441</v>
      </c>
    </row>
    <row r="30" spans="1:32" ht="12.75">
      <c r="A30" s="18" t="s">
        <v>24</v>
      </c>
      <c r="B30" s="22">
        <v>32.654</v>
      </c>
      <c r="C30" s="22">
        <v>37.576</v>
      </c>
      <c r="D30" s="22">
        <v>37.518</v>
      </c>
      <c r="E30" s="22">
        <v>35.589</v>
      </c>
      <c r="F30" s="22">
        <v>32.078</v>
      </c>
      <c r="G30" s="22">
        <v>33.052</v>
      </c>
      <c r="H30" s="22">
        <v>38.924</v>
      </c>
      <c r="I30" s="22">
        <v>38.894</v>
      </c>
      <c r="J30" s="22">
        <v>39.355</v>
      </c>
      <c r="K30" s="22">
        <v>37.402</v>
      </c>
      <c r="L30" s="22">
        <v>33.95</v>
      </c>
      <c r="M30" s="22">
        <v>35.529</v>
      </c>
      <c r="N30" s="22">
        <v>34.739</v>
      </c>
      <c r="O30" s="22">
        <v>41.156</v>
      </c>
      <c r="P30" s="22">
        <v>41.409</v>
      </c>
      <c r="Q30" s="22">
        <v>42.079</v>
      </c>
      <c r="R30" s="22">
        <v>38.147</v>
      </c>
      <c r="S30" s="22">
        <v>36.623</v>
      </c>
      <c r="T30" s="22">
        <v>32.531</v>
      </c>
      <c r="U30" s="22">
        <v>33.427</v>
      </c>
      <c r="V30" s="22">
        <v>37.676</v>
      </c>
      <c r="W30" s="22">
        <v>38.779</v>
      </c>
      <c r="X30" s="22">
        <v>36.648</v>
      </c>
      <c r="Y30" s="22">
        <v>37.382</v>
      </c>
      <c r="Z30" s="22">
        <v>34.653</v>
      </c>
      <c r="AA30" s="22">
        <v>30.331</v>
      </c>
      <c r="AB30" s="22">
        <v>34.661</v>
      </c>
      <c r="AC30" s="22">
        <v>38.119</v>
      </c>
      <c r="AD30" s="22">
        <v>37.103</v>
      </c>
      <c r="AE30" s="22">
        <v>39.024</v>
      </c>
      <c r="AF30" s="22">
        <v>35.744</v>
      </c>
    </row>
    <row r="31" spans="1:34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>IF(B7="","",MAX(B7:AF31))</f>
        <v>65.197</v>
      </c>
      <c r="AH31" t="s">
        <v>37</v>
      </c>
    </row>
    <row r="32" spans="1:33" ht="12.75">
      <c r="A32" s="20" t="s">
        <v>26</v>
      </c>
      <c r="B32" s="24">
        <f aca="true" t="shared" si="2" ref="B32:AF32">IF(B7="","",SUM(B7:B31))</f>
        <v>825.382</v>
      </c>
      <c r="C32" s="24">
        <f t="shared" si="2"/>
        <v>1116.839</v>
      </c>
      <c r="D32" s="24">
        <f t="shared" si="2"/>
        <v>1150.029</v>
      </c>
      <c r="E32" s="24">
        <f t="shared" si="2"/>
        <v>1143.813</v>
      </c>
      <c r="F32" s="24">
        <f t="shared" si="2"/>
        <v>873.048</v>
      </c>
      <c r="G32" s="24">
        <f t="shared" si="2"/>
        <v>805.824</v>
      </c>
      <c r="H32" s="24">
        <f t="shared" si="2"/>
        <v>1112.845</v>
      </c>
      <c r="I32" s="24">
        <f t="shared" si="2"/>
        <v>1170.1099999999997</v>
      </c>
      <c r="J32" s="24">
        <f t="shared" si="2"/>
        <v>1150.511</v>
      </c>
      <c r="K32" s="24">
        <f t="shared" si="2"/>
        <v>1145.6680000000001</v>
      </c>
      <c r="L32" s="24">
        <f t="shared" si="2"/>
        <v>1080.718</v>
      </c>
      <c r="M32" s="24">
        <f t="shared" si="2"/>
        <v>867.2219999999998</v>
      </c>
      <c r="N32" s="24">
        <f t="shared" si="2"/>
        <v>852.4010000000001</v>
      </c>
      <c r="O32" s="24">
        <f t="shared" si="2"/>
        <v>1147.2969999999998</v>
      </c>
      <c r="P32" s="24">
        <f t="shared" si="2"/>
        <v>1195.8619999999999</v>
      </c>
      <c r="Q32" s="24">
        <f t="shared" si="2"/>
        <v>1247.1379999999997</v>
      </c>
      <c r="R32" s="24">
        <f t="shared" si="2"/>
        <v>1169.1409999999998</v>
      </c>
      <c r="S32" s="24">
        <f t="shared" si="2"/>
        <v>1115.317</v>
      </c>
      <c r="T32" s="24">
        <f t="shared" si="2"/>
        <v>893.2049999999999</v>
      </c>
      <c r="U32" s="24">
        <f t="shared" si="2"/>
        <v>812.2360000000002</v>
      </c>
      <c r="V32" s="24">
        <f t="shared" si="2"/>
        <v>1062.295</v>
      </c>
      <c r="W32" s="24">
        <f t="shared" si="2"/>
        <v>1134.919</v>
      </c>
      <c r="X32" s="24">
        <f t="shared" si="2"/>
        <v>1126.21</v>
      </c>
      <c r="Y32" s="24">
        <f t="shared" si="2"/>
        <v>1116.626</v>
      </c>
      <c r="Z32" s="24">
        <f t="shared" si="2"/>
        <v>1067.7949999999998</v>
      </c>
      <c r="AA32" s="24">
        <f t="shared" si="2"/>
        <v>824.801</v>
      </c>
      <c r="AB32" s="24">
        <f t="shared" si="2"/>
        <v>793.7779999999998</v>
      </c>
      <c r="AC32" s="24">
        <f t="shared" si="2"/>
        <v>1114.841</v>
      </c>
      <c r="AD32" s="24">
        <f t="shared" si="2"/>
        <v>1133.1709999999998</v>
      </c>
      <c r="AE32" s="24">
        <f t="shared" si="2"/>
        <v>1152.386</v>
      </c>
      <c r="AF32" s="24">
        <f t="shared" si="2"/>
        <v>1135.656</v>
      </c>
      <c r="AG32" s="24">
        <f>IF(B32="","",SUM(B32:AF32))</f>
        <v>32537.08399999999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0" max="30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29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2.75">
      <c r="A5" s="10" t="s">
        <v>30</v>
      </c>
      <c r="B5" s="10" t="str">
        <f>TEXT(B6,"ddd")</f>
        <v>Fri</v>
      </c>
      <c r="C5" s="10" t="str">
        <f aca="true" t="shared" si="0" ref="C5:AC5">TEXT(C6,"ddd")</f>
        <v>Sat</v>
      </c>
      <c r="D5" s="10" t="str">
        <f t="shared" si="0"/>
        <v>Sun</v>
      </c>
      <c r="E5" s="10" t="str">
        <f t="shared" si="0"/>
        <v>Mon</v>
      </c>
      <c r="F5" s="10" t="str">
        <f t="shared" si="0"/>
        <v>Tue</v>
      </c>
      <c r="G5" s="10" t="str">
        <f t="shared" si="0"/>
        <v>Wed</v>
      </c>
      <c r="H5" s="10" t="str">
        <f t="shared" si="0"/>
        <v>Thu</v>
      </c>
      <c r="I5" s="10" t="str">
        <f t="shared" si="0"/>
        <v>Fri</v>
      </c>
      <c r="J5" s="10" t="str">
        <f t="shared" si="0"/>
        <v>Sat</v>
      </c>
      <c r="K5" s="10" t="str">
        <f t="shared" si="0"/>
        <v>Sun</v>
      </c>
      <c r="L5" s="10" t="str">
        <f t="shared" si="0"/>
        <v>Mon</v>
      </c>
      <c r="M5" s="10" t="str">
        <f t="shared" si="0"/>
        <v>Tue</v>
      </c>
      <c r="N5" s="10" t="str">
        <f t="shared" si="0"/>
        <v>Wed</v>
      </c>
      <c r="O5" s="10" t="str">
        <f t="shared" si="0"/>
        <v>Thu</v>
      </c>
      <c r="P5" s="10" t="str">
        <f t="shared" si="0"/>
        <v>Fri</v>
      </c>
      <c r="Q5" s="10" t="str">
        <f t="shared" si="0"/>
        <v>Sat</v>
      </c>
      <c r="R5" s="10" t="str">
        <f t="shared" si="0"/>
        <v>Sun</v>
      </c>
      <c r="S5" s="10" t="str">
        <f t="shared" si="0"/>
        <v>Mon</v>
      </c>
      <c r="T5" s="10" t="str">
        <f t="shared" si="0"/>
        <v>Tue</v>
      </c>
      <c r="U5" s="10" t="str">
        <f t="shared" si="0"/>
        <v>Wed</v>
      </c>
      <c r="V5" s="10" t="str">
        <f t="shared" si="0"/>
        <v>Thu</v>
      </c>
      <c r="W5" s="10" t="str">
        <f t="shared" si="0"/>
        <v>Fri</v>
      </c>
      <c r="X5" s="10" t="str">
        <f t="shared" si="0"/>
        <v>Sat</v>
      </c>
      <c r="Y5" s="10" t="str">
        <f t="shared" si="0"/>
        <v>Sun</v>
      </c>
      <c r="Z5" s="10" t="str">
        <f t="shared" si="0"/>
        <v>Mon</v>
      </c>
      <c r="AA5" s="10" t="str">
        <f t="shared" si="0"/>
        <v>Tue</v>
      </c>
      <c r="AB5" s="10" t="str">
        <f t="shared" si="0"/>
        <v>Wed</v>
      </c>
      <c r="AC5" s="10" t="str">
        <f t="shared" si="0"/>
        <v>Thu</v>
      </c>
    </row>
    <row r="6" spans="1:29" ht="12.75">
      <c r="A6" s="13" t="s">
        <v>28</v>
      </c>
      <c r="B6" s="27">
        <f>jan02!AF6+1</f>
        <v>37288</v>
      </c>
      <c r="C6" s="27">
        <f>B6+1</f>
        <v>37289</v>
      </c>
      <c r="D6" s="27">
        <f aca="true" t="shared" si="1" ref="D6:AC6">C6+1</f>
        <v>37290</v>
      </c>
      <c r="E6" s="27">
        <f t="shared" si="1"/>
        <v>37291</v>
      </c>
      <c r="F6" s="27">
        <f t="shared" si="1"/>
        <v>37292</v>
      </c>
      <c r="G6" s="27">
        <f t="shared" si="1"/>
        <v>37293</v>
      </c>
      <c r="H6" s="27">
        <f t="shared" si="1"/>
        <v>37294</v>
      </c>
      <c r="I6" s="27">
        <f t="shared" si="1"/>
        <v>37295</v>
      </c>
      <c r="J6" s="27">
        <f t="shared" si="1"/>
        <v>37296</v>
      </c>
      <c r="K6" s="27">
        <f t="shared" si="1"/>
        <v>37297</v>
      </c>
      <c r="L6" s="27">
        <f t="shared" si="1"/>
        <v>37298</v>
      </c>
      <c r="M6" s="27">
        <f t="shared" si="1"/>
        <v>37299</v>
      </c>
      <c r="N6" s="27">
        <f t="shared" si="1"/>
        <v>37300</v>
      </c>
      <c r="O6" s="27">
        <f t="shared" si="1"/>
        <v>37301</v>
      </c>
      <c r="P6" s="27">
        <f t="shared" si="1"/>
        <v>37302</v>
      </c>
      <c r="Q6" s="27">
        <f t="shared" si="1"/>
        <v>37303</v>
      </c>
      <c r="R6" s="27">
        <f t="shared" si="1"/>
        <v>37304</v>
      </c>
      <c r="S6" s="27">
        <f t="shared" si="1"/>
        <v>37305</v>
      </c>
      <c r="T6" s="27">
        <f t="shared" si="1"/>
        <v>37306</v>
      </c>
      <c r="U6" s="27">
        <f t="shared" si="1"/>
        <v>37307</v>
      </c>
      <c r="V6" s="27">
        <f t="shared" si="1"/>
        <v>37308</v>
      </c>
      <c r="W6" s="27">
        <f t="shared" si="1"/>
        <v>37309</v>
      </c>
      <c r="X6" s="27">
        <f>W6+1</f>
        <v>37310</v>
      </c>
      <c r="Y6" s="27">
        <f t="shared" si="1"/>
        <v>37311</v>
      </c>
      <c r="Z6" s="27">
        <f t="shared" si="1"/>
        <v>37312</v>
      </c>
      <c r="AA6" s="27">
        <f t="shared" si="1"/>
        <v>37313</v>
      </c>
      <c r="AB6" s="27">
        <f t="shared" si="1"/>
        <v>37314</v>
      </c>
      <c r="AC6" s="27">
        <f t="shared" si="1"/>
        <v>37315</v>
      </c>
    </row>
    <row r="7" spans="1:29" ht="12.75">
      <c r="A7" s="17" t="s">
        <v>1</v>
      </c>
      <c r="B7" s="21">
        <v>34.578</v>
      </c>
      <c r="C7" s="21">
        <v>32.5</v>
      </c>
      <c r="D7" s="21">
        <v>33.581</v>
      </c>
      <c r="E7" s="21">
        <v>31.914</v>
      </c>
      <c r="F7" s="21">
        <v>35.552</v>
      </c>
      <c r="G7" s="21">
        <v>36.961</v>
      </c>
      <c r="H7" s="21">
        <v>36.312</v>
      </c>
      <c r="I7" s="21">
        <v>36.263</v>
      </c>
      <c r="J7" s="21">
        <v>34.852</v>
      </c>
      <c r="K7" s="21">
        <v>32.664</v>
      </c>
      <c r="L7" s="21">
        <v>33.414</v>
      </c>
      <c r="M7" s="21">
        <v>39.385</v>
      </c>
      <c r="N7" s="21">
        <v>38.867</v>
      </c>
      <c r="O7" s="21">
        <v>38.418</v>
      </c>
      <c r="P7" s="21">
        <v>35.734</v>
      </c>
      <c r="Q7" s="21">
        <v>31.717</v>
      </c>
      <c r="R7" s="21">
        <v>30.683</v>
      </c>
      <c r="S7" s="21">
        <v>30.648</v>
      </c>
      <c r="T7" s="21">
        <v>33.791</v>
      </c>
      <c r="U7" s="21">
        <v>34.712</v>
      </c>
      <c r="V7" s="21">
        <v>33.505</v>
      </c>
      <c r="W7" s="21">
        <v>33.824</v>
      </c>
      <c r="X7" s="21">
        <v>32.864</v>
      </c>
      <c r="Y7" s="21">
        <v>30.661</v>
      </c>
      <c r="Z7" s="21">
        <v>31.52</v>
      </c>
      <c r="AA7" s="21">
        <v>34.738</v>
      </c>
      <c r="AB7" s="21">
        <v>35.766</v>
      </c>
      <c r="AC7" s="21">
        <v>37.196</v>
      </c>
    </row>
    <row r="8" spans="1:29" ht="12.75">
      <c r="A8" s="18" t="s">
        <v>2</v>
      </c>
      <c r="B8" s="22">
        <v>33.995</v>
      </c>
      <c r="C8" s="22">
        <v>32.394</v>
      </c>
      <c r="D8" s="22">
        <v>33.008</v>
      </c>
      <c r="E8" s="22">
        <v>31.865</v>
      </c>
      <c r="F8" s="22">
        <v>35.207</v>
      </c>
      <c r="G8" s="22">
        <v>36.255</v>
      </c>
      <c r="H8" s="22">
        <v>35.623</v>
      </c>
      <c r="I8" s="22">
        <v>35.994</v>
      </c>
      <c r="J8" s="22">
        <v>34.063</v>
      </c>
      <c r="K8" s="22">
        <v>32.329</v>
      </c>
      <c r="L8" s="22">
        <v>32.714</v>
      </c>
      <c r="M8" s="22">
        <v>38.699</v>
      </c>
      <c r="N8" s="22">
        <v>37.955</v>
      </c>
      <c r="O8" s="22">
        <v>37.364</v>
      </c>
      <c r="P8" s="22">
        <v>34.986</v>
      </c>
      <c r="Q8" s="22">
        <v>30.794</v>
      </c>
      <c r="R8" s="22">
        <v>29.997</v>
      </c>
      <c r="S8" s="22">
        <v>30.347</v>
      </c>
      <c r="T8" s="22">
        <v>33.646</v>
      </c>
      <c r="U8" s="22">
        <v>33.956</v>
      </c>
      <c r="V8" s="22">
        <v>32.547</v>
      </c>
      <c r="W8" s="22">
        <v>33.25</v>
      </c>
      <c r="X8" s="22">
        <v>32.764</v>
      </c>
      <c r="Y8" s="22">
        <v>30.732</v>
      </c>
      <c r="Z8" s="22">
        <v>31.52</v>
      </c>
      <c r="AA8" s="22">
        <v>33.574</v>
      </c>
      <c r="AB8" s="22">
        <v>34</v>
      </c>
      <c r="AC8" s="22">
        <v>35.338</v>
      </c>
    </row>
    <row r="9" spans="1:29" ht="12.75">
      <c r="A9" s="18" t="s">
        <v>3</v>
      </c>
      <c r="B9" s="22">
        <v>33.851</v>
      </c>
      <c r="C9" s="22">
        <v>32.956</v>
      </c>
      <c r="D9" s="22">
        <v>32.899</v>
      </c>
      <c r="E9" s="22">
        <v>31.956</v>
      </c>
      <c r="F9" s="22">
        <v>35.153</v>
      </c>
      <c r="G9" s="22">
        <v>35.602</v>
      </c>
      <c r="H9" s="22">
        <v>35.202</v>
      </c>
      <c r="I9" s="22">
        <v>35.24</v>
      </c>
      <c r="J9" s="22">
        <v>34.447</v>
      </c>
      <c r="K9" s="22">
        <v>32.102</v>
      </c>
      <c r="L9" s="22">
        <v>33.277</v>
      </c>
      <c r="M9" s="22">
        <v>38.662</v>
      </c>
      <c r="N9" s="22">
        <v>37.404</v>
      </c>
      <c r="O9" s="22">
        <v>36.86</v>
      </c>
      <c r="P9" s="22">
        <v>35.267</v>
      </c>
      <c r="Q9" s="22">
        <v>30.975</v>
      </c>
      <c r="R9" s="22">
        <v>30.701</v>
      </c>
      <c r="S9" s="22">
        <v>30.6</v>
      </c>
      <c r="T9" s="22">
        <v>33.441</v>
      </c>
      <c r="U9" s="22">
        <v>33.969</v>
      </c>
      <c r="V9" s="22">
        <v>32.359</v>
      </c>
      <c r="W9" s="22">
        <v>33.026</v>
      </c>
      <c r="X9" s="22">
        <v>32.421</v>
      </c>
      <c r="Y9" s="22">
        <v>30.744</v>
      </c>
      <c r="Z9" s="22">
        <v>31.621</v>
      </c>
      <c r="AA9" s="22">
        <v>33.362</v>
      </c>
      <c r="AB9" s="22">
        <v>33.792</v>
      </c>
      <c r="AC9" s="22">
        <v>34.556</v>
      </c>
    </row>
    <row r="10" spans="1:29" ht="12.75">
      <c r="A10" s="18" t="s">
        <v>4</v>
      </c>
      <c r="B10" s="22">
        <v>33.675</v>
      </c>
      <c r="C10" s="22">
        <v>33.518</v>
      </c>
      <c r="D10" s="22">
        <v>32.793</v>
      </c>
      <c r="E10" s="22">
        <v>32.762</v>
      </c>
      <c r="F10" s="22">
        <v>35.347</v>
      </c>
      <c r="G10" s="22">
        <v>36.14</v>
      </c>
      <c r="H10" s="22">
        <v>35.312</v>
      </c>
      <c r="I10" s="22">
        <v>35.162</v>
      </c>
      <c r="J10" s="22">
        <v>34.736</v>
      </c>
      <c r="K10" s="22">
        <v>32.103</v>
      </c>
      <c r="L10" s="22">
        <v>33.64</v>
      </c>
      <c r="M10" s="22">
        <v>38.262</v>
      </c>
      <c r="N10" s="22">
        <v>37.982</v>
      </c>
      <c r="O10" s="22">
        <v>37.24</v>
      </c>
      <c r="P10" s="22">
        <v>35.066</v>
      </c>
      <c r="Q10" s="22">
        <v>30.479</v>
      </c>
      <c r="R10" s="22">
        <v>30.655</v>
      </c>
      <c r="S10" s="22">
        <v>31.044</v>
      </c>
      <c r="T10" s="22">
        <v>34.118</v>
      </c>
      <c r="U10" s="22">
        <v>34.381</v>
      </c>
      <c r="V10" s="22">
        <v>32.281</v>
      </c>
      <c r="W10" s="22">
        <v>32.989</v>
      </c>
      <c r="X10" s="22">
        <v>32.412</v>
      </c>
      <c r="Y10" s="22">
        <v>31.174</v>
      </c>
      <c r="Z10" s="22">
        <v>32.286</v>
      </c>
      <c r="AA10" s="22">
        <v>33.544</v>
      </c>
      <c r="AB10" s="22">
        <v>33.566</v>
      </c>
      <c r="AC10" s="22">
        <v>34.771</v>
      </c>
    </row>
    <row r="11" spans="1:29" ht="12.75">
      <c r="A11" s="18" t="s">
        <v>5</v>
      </c>
      <c r="B11" s="22">
        <v>35.509</v>
      </c>
      <c r="C11" s="22">
        <v>34.298</v>
      </c>
      <c r="D11" s="22">
        <v>33.585</v>
      </c>
      <c r="E11" s="22">
        <v>35.074</v>
      </c>
      <c r="F11" s="22">
        <v>37.41</v>
      </c>
      <c r="G11" s="22">
        <v>38.731</v>
      </c>
      <c r="H11" s="22">
        <v>37.753</v>
      </c>
      <c r="I11" s="22">
        <v>37.534</v>
      </c>
      <c r="J11" s="22">
        <v>36.4</v>
      </c>
      <c r="K11" s="22">
        <v>33.904</v>
      </c>
      <c r="L11" s="22">
        <v>36.654</v>
      </c>
      <c r="M11" s="22">
        <v>40.022</v>
      </c>
      <c r="N11" s="22">
        <v>40.353</v>
      </c>
      <c r="O11" s="22">
        <v>39.593</v>
      </c>
      <c r="P11" s="22">
        <v>37.458</v>
      </c>
      <c r="Q11" s="22">
        <v>31.482</v>
      </c>
      <c r="R11" s="22">
        <v>30.94</v>
      </c>
      <c r="S11" s="22">
        <v>33.559</v>
      </c>
      <c r="T11" s="22">
        <v>36.472</v>
      </c>
      <c r="U11" s="22">
        <v>36.491</v>
      </c>
      <c r="V11" s="22">
        <v>34.975</v>
      </c>
      <c r="W11" s="22">
        <v>35.706</v>
      </c>
      <c r="X11" s="22">
        <v>33.468</v>
      </c>
      <c r="Y11" s="22">
        <v>32.068</v>
      </c>
      <c r="Z11" s="22">
        <v>35.584</v>
      </c>
      <c r="AA11" s="22">
        <v>35.854</v>
      </c>
      <c r="AB11" s="22">
        <v>35.541</v>
      </c>
      <c r="AC11" s="22">
        <v>37.105</v>
      </c>
    </row>
    <row r="12" spans="1:29" ht="12.75">
      <c r="A12" s="18" t="s">
        <v>6</v>
      </c>
      <c r="B12" s="22">
        <v>39.801</v>
      </c>
      <c r="C12" s="22">
        <v>36.364</v>
      </c>
      <c r="D12" s="22">
        <v>33.977</v>
      </c>
      <c r="E12" s="22">
        <v>38.905</v>
      </c>
      <c r="F12" s="22">
        <v>40.599</v>
      </c>
      <c r="G12" s="22">
        <v>41.836</v>
      </c>
      <c r="H12" s="22">
        <v>41.377</v>
      </c>
      <c r="I12" s="22">
        <v>40.917</v>
      </c>
      <c r="J12" s="22">
        <v>38.471</v>
      </c>
      <c r="K12" s="22">
        <v>39.333</v>
      </c>
      <c r="L12" s="22">
        <v>39.915</v>
      </c>
      <c r="M12" s="22">
        <v>43.619</v>
      </c>
      <c r="N12" s="22">
        <v>44.044</v>
      </c>
      <c r="O12" s="22">
        <v>43.102</v>
      </c>
      <c r="P12" s="22">
        <v>41.175</v>
      </c>
      <c r="Q12" s="22">
        <v>33.147</v>
      </c>
      <c r="R12" s="22">
        <v>31.245</v>
      </c>
      <c r="S12" s="22">
        <v>35.756</v>
      </c>
      <c r="T12" s="22">
        <v>40.72</v>
      </c>
      <c r="U12" s="22">
        <v>40.599</v>
      </c>
      <c r="V12" s="22">
        <v>38.876</v>
      </c>
      <c r="W12" s="22">
        <v>39.621</v>
      </c>
      <c r="X12" s="22">
        <v>35.034</v>
      </c>
      <c r="Y12" s="22">
        <v>32.552</v>
      </c>
      <c r="Z12" s="22">
        <v>39.684</v>
      </c>
      <c r="AA12" s="22">
        <v>39.724</v>
      </c>
      <c r="AB12" s="22">
        <v>38.491</v>
      </c>
      <c r="AC12" s="22">
        <v>40.849</v>
      </c>
    </row>
    <row r="13" spans="1:29" ht="12.75">
      <c r="A13" s="18" t="s">
        <v>7</v>
      </c>
      <c r="B13" s="22">
        <v>46.782</v>
      </c>
      <c r="C13" s="22">
        <v>38.599</v>
      </c>
      <c r="D13" s="22">
        <v>34.351</v>
      </c>
      <c r="E13" s="22">
        <v>46.543</v>
      </c>
      <c r="F13" s="22">
        <v>48.837</v>
      </c>
      <c r="G13" s="22">
        <v>49.929</v>
      </c>
      <c r="H13" s="22">
        <v>49.207</v>
      </c>
      <c r="I13" s="22">
        <v>48.433</v>
      </c>
      <c r="J13" s="22">
        <v>40.556</v>
      </c>
      <c r="K13" s="22">
        <v>39.726</v>
      </c>
      <c r="L13" s="22">
        <v>47.427</v>
      </c>
      <c r="M13" s="22">
        <v>51.565</v>
      </c>
      <c r="N13" s="22">
        <v>51.188</v>
      </c>
      <c r="O13" s="22">
        <v>50.827</v>
      </c>
      <c r="P13" s="22">
        <v>50.112</v>
      </c>
      <c r="Q13" s="22">
        <v>35.402</v>
      </c>
      <c r="R13" s="22">
        <v>31.184</v>
      </c>
      <c r="S13" s="22">
        <v>39.549</v>
      </c>
      <c r="T13" s="22">
        <v>47.528</v>
      </c>
      <c r="U13" s="22">
        <v>46.862</v>
      </c>
      <c r="V13" s="22">
        <v>45.634</v>
      </c>
      <c r="W13" s="22">
        <v>45.258</v>
      </c>
      <c r="X13" s="22">
        <v>36.744</v>
      </c>
      <c r="Y13" s="22">
        <v>32.337</v>
      </c>
      <c r="Z13" s="22">
        <v>45.873</v>
      </c>
      <c r="AA13" s="22">
        <v>45.695</v>
      </c>
      <c r="AB13" s="22">
        <v>46.269</v>
      </c>
      <c r="AC13" s="22">
        <v>46.966</v>
      </c>
    </row>
    <row r="14" spans="1:29" ht="12.75">
      <c r="A14" s="18" t="s">
        <v>8</v>
      </c>
      <c r="B14" s="22">
        <v>51.709</v>
      </c>
      <c r="C14" s="22">
        <v>38.66</v>
      </c>
      <c r="D14" s="22">
        <v>34.249</v>
      </c>
      <c r="E14" s="22">
        <v>53.312</v>
      </c>
      <c r="F14" s="22">
        <v>56.109</v>
      </c>
      <c r="G14" s="22">
        <v>58.236</v>
      </c>
      <c r="H14" s="22">
        <v>57.855</v>
      </c>
      <c r="I14" s="22">
        <v>55.511</v>
      </c>
      <c r="J14" s="22">
        <v>41.26</v>
      </c>
      <c r="K14" s="22">
        <v>39.873</v>
      </c>
      <c r="L14" s="22">
        <v>54.073</v>
      </c>
      <c r="M14" s="22">
        <v>59.099</v>
      </c>
      <c r="N14" s="22">
        <v>56.957</v>
      </c>
      <c r="O14" s="22">
        <v>58.379</v>
      </c>
      <c r="P14" s="22">
        <v>54.921</v>
      </c>
      <c r="Q14" s="22">
        <v>36.104</v>
      </c>
      <c r="R14" s="22">
        <v>31.275</v>
      </c>
      <c r="S14" s="22">
        <v>41.669</v>
      </c>
      <c r="T14" s="22">
        <v>54.058</v>
      </c>
      <c r="U14" s="22">
        <v>53.234</v>
      </c>
      <c r="V14" s="22">
        <v>51.228</v>
      </c>
      <c r="W14" s="22">
        <v>51.329</v>
      </c>
      <c r="X14" s="22">
        <v>37.306</v>
      </c>
      <c r="Y14" s="22">
        <v>32.897</v>
      </c>
      <c r="Z14" s="22">
        <v>53.247</v>
      </c>
      <c r="AA14" s="22">
        <v>53.155</v>
      </c>
      <c r="AB14" s="22">
        <v>53.056</v>
      </c>
      <c r="AC14" s="22">
        <v>53.261</v>
      </c>
    </row>
    <row r="15" spans="1:29" ht="12.75">
      <c r="A15" s="18" t="s">
        <v>9</v>
      </c>
      <c r="B15" s="22">
        <v>52.974</v>
      </c>
      <c r="C15" s="22">
        <v>39.625</v>
      </c>
      <c r="D15" s="22">
        <v>34.954</v>
      </c>
      <c r="E15" s="22">
        <v>55.655</v>
      </c>
      <c r="F15" s="22">
        <v>59.959</v>
      </c>
      <c r="G15" s="22">
        <v>60.929</v>
      </c>
      <c r="H15" s="22">
        <v>59.879</v>
      </c>
      <c r="I15" s="22">
        <v>57.653</v>
      </c>
      <c r="J15" s="22">
        <v>42.489</v>
      </c>
      <c r="K15" s="22">
        <v>40.619</v>
      </c>
      <c r="L15" s="22">
        <v>57.193</v>
      </c>
      <c r="M15" s="22">
        <v>61.068</v>
      </c>
      <c r="N15" s="22">
        <v>58.677</v>
      </c>
      <c r="O15" s="22">
        <v>60.553</v>
      </c>
      <c r="P15" s="22">
        <v>56.038</v>
      </c>
      <c r="Q15" s="22">
        <v>37.625</v>
      </c>
      <c r="R15" s="22">
        <v>32.375</v>
      </c>
      <c r="S15" s="22">
        <v>42.308</v>
      </c>
      <c r="T15" s="22">
        <v>56.794</v>
      </c>
      <c r="U15" s="22">
        <v>55.593</v>
      </c>
      <c r="V15" s="22">
        <v>54.308</v>
      </c>
      <c r="W15" s="22">
        <v>53.847</v>
      </c>
      <c r="X15" s="22">
        <v>38.317</v>
      </c>
      <c r="Y15" s="22">
        <v>34.162</v>
      </c>
      <c r="Z15" s="22">
        <v>55.691</v>
      </c>
      <c r="AA15" s="22">
        <v>56.308</v>
      </c>
      <c r="AB15" s="22">
        <v>56.691</v>
      </c>
      <c r="AC15" s="22">
        <v>56.265</v>
      </c>
    </row>
    <row r="16" spans="1:29" ht="12.75">
      <c r="A16" s="18" t="s">
        <v>10</v>
      </c>
      <c r="B16" s="22">
        <v>53.694</v>
      </c>
      <c r="C16" s="22">
        <v>39.711</v>
      </c>
      <c r="D16" s="22">
        <v>34.817</v>
      </c>
      <c r="E16" s="22">
        <v>55.436</v>
      </c>
      <c r="F16" s="22">
        <v>60.363</v>
      </c>
      <c r="G16" s="22">
        <v>60.089</v>
      </c>
      <c r="H16" s="22">
        <v>59.703</v>
      </c>
      <c r="I16" s="22">
        <v>57.143</v>
      </c>
      <c r="J16" s="22">
        <v>42.814</v>
      </c>
      <c r="K16" s="22">
        <v>40.611</v>
      </c>
      <c r="L16" s="22">
        <v>58.126</v>
      </c>
      <c r="M16" s="22">
        <v>60.332</v>
      </c>
      <c r="N16" s="22">
        <v>59.282</v>
      </c>
      <c r="O16" s="22">
        <v>60.121</v>
      </c>
      <c r="P16" s="22">
        <v>55.235</v>
      </c>
      <c r="Q16" s="22">
        <v>38.019</v>
      </c>
      <c r="R16" s="22">
        <v>32.353</v>
      </c>
      <c r="S16" s="22">
        <v>42.112</v>
      </c>
      <c r="T16" s="22">
        <v>56.346</v>
      </c>
      <c r="U16" s="22">
        <v>55.937</v>
      </c>
      <c r="V16" s="22">
        <v>54.691</v>
      </c>
      <c r="W16" s="22">
        <v>53.839</v>
      </c>
      <c r="X16" s="22">
        <v>38.839</v>
      </c>
      <c r="Y16" s="22">
        <v>33.897</v>
      </c>
      <c r="Z16" s="22">
        <v>55.802</v>
      </c>
      <c r="AA16" s="22">
        <v>55.098</v>
      </c>
      <c r="AB16" s="22">
        <v>57.196</v>
      </c>
      <c r="AC16" s="22">
        <v>56.948</v>
      </c>
    </row>
    <row r="17" spans="1:29" ht="12.75">
      <c r="A17" s="18" t="s">
        <v>11</v>
      </c>
      <c r="B17" s="22">
        <v>53.919</v>
      </c>
      <c r="C17" s="22">
        <v>40.72</v>
      </c>
      <c r="D17" s="22">
        <v>35.206</v>
      </c>
      <c r="E17" s="22">
        <v>56.948</v>
      </c>
      <c r="F17" s="22">
        <v>61.59</v>
      </c>
      <c r="G17" s="22">
        <v>61.484</v>
      </c>
      <c r="H17" s="22">
        <v>60.517</v>
      </c>
      <c r="I17" s="22">
        <v>57.226</v>
      </c>
      <c r="J17" s="22">
        <v>42.805</v>
      </c>
      <c r="K17" s="22">
        <v>40.626</v>
      </c>
      <c r="L17" s="22">
        <v>59.616</v>
      </c>
      <c r="M17" s="22">
        <v>61.269</v>
      </c>
      <c r="N17" s="22">
        <v>60.076</v>
      </c>
      <c r="O17" s="22">
        <v>60.224</v>
      </c>
      <c r="P17" s="22">
        <v>56.374</v>
      </c>
      <c r="Q17" s="22">
        <v>37.99</v>
      </c>
      <c r="R17" s="22">
        <v>32.897</v>
      </c>
      <c r="S17" s="22">
        <v>42.588</v>
      </c>
      <c r="T17" s="22">
        <v>57.401</v>
      </c>
      <c r="U17" s="22">
        <v>55.728</v>
      </c>
      <c r="V17" s="22">
        <v>54.683</v>
      </c>
      <c r="W17" s="22">
        <v>55.115</v>
      </c>
      <c r="X17" s="22">
        <v>38.379</v>
      </c>
      <c r="Y17" s="22">
        <v>34.041</v>
      </c>
      <c r="Z17" s="22">
        <v>56.8</v>
      </c>
      <c r="AA17" s="22">
        <v>56.895</v>
      </c>
      <c r="AB17" s="22">
        <v>58.822</v>
      </c>
      <c r="AC17" s="22">
        <v>58.864</v>
      </c>
    </row>
    <row r="18" spans="1:29" ht="12.75">
      <c r="A18" s="18" t="s">
        <v>12</v>
      </c>
      <c r="B18" s="22">
        <v>53.046</v>
      </c>
      <c r="C18" s="22">
        <v>40.475</v>
      </c>
      <c r="D18" s="22">
        <v>35.464</v>
      </c>
      <c r="E18" s="22">
        <v>56.054</v>
      </c>
      <c r="F18" s="22">
        <v>59.94</v>
      </c>
      <c r="G18" s="22">
        <v>59.946</v>
      </c>
      <c r="H18" s="22">
        <v>59.587</v>
      </c>
      <c r="I18" s="22">
        <v>56.168</v>
      </c>
      <c r="J18" s="22">
        <v>42.109</v>
      </c>
      <c r="K18" s="22">
        <v>36.61</v>
      </c>
      <c r="L18" s="22">
        <v>58.152</v>
      </c>
      <c r="M18" s="22">
        <v>60.476</v>
      </c>
      <c r="N18" s="22">
        <v>59.426</v>
      </c>
      <c r="O18" s="22">
        <v>59.328</v>
      </c>
      <c r="P18" s="22">
        <v>54.538</v>
      </c>
      <c r="Q18" s="22">
        <v>37.596</v>
      </c>
      <c r="R18" s="22">
        <v>33.402</v>
      </c>
      <c r="S18" s="22">
        <v>41.757</v>
      </c>
      <c r="T18" s="22">
        <v>54.988</v>
      </c>
      <c r="U18" s="22">
        <v>55.09</v>
      </c>
      <c r="V18" s="22">
        <v>53.24</v>
      </c>
      <c r="W18" s="22">
        <v>53.751</v>
      </c>
      <c r="X18" s="22">
        <v>37.66</v>
      </c>
      <c r="Y18" s="22">
        <v>35.118</v>
      </c>
      <c r="Z18" s="22">
        <v>55.816</v>
      </c>
      <c r="AA18" s="22">
        <v>55.458</v>
      </c>
      <c r="AB18" s="22">
        <v>57.555</v>
      </c>
      <c r="AC18" s="22">
        <v>57.706</v>
      </c>
    </row>
    <row r="19" spans="1:29" ht="12.75">
      <c r="A19" s="18" t="s">
        <v>13</v>
      </c>
      <c r="B19" s="22">
        <v>52.185</v>
      </c>
      <c r="C19" s="22">
        <v>40.426</v>
      </c>
      <c r="D19" s="22">
        <v>35.051</v>
      </c>
      <c r="E19" s="22">
        <v>55.074</v>
      </c>
      <c r="F19" s="22">
        <v>58.77</v>
      </c>
      <c r="G19" s="22">
        <v>60.928</v>
      </c>
      <c r="H19" s="22">
        <v>59.18</v>
      </c>
      <c r="I19" s="22">
        <v>55.145</v>
      </c>
      <c r="J19" s="22">
        <v>40.75</v>
      </c>
      <c r="K19" s="22">
        <v>34.991</v>
      </c>
      <c r="L19" s="22">
        <v>58.099</v>
      </c>
      <c r="M19" s="22">
        <v>59.863</v>
      </c>
      <c r="N19" s="22">
        <v>59.227</v>
      </c>
      <c r="O19" s="22">
        <v>58.2</v>
      </c>
      <c r="P19" s="22">
        <v>53.114</v>
      </c>
      <c r="Q19" s="22">
        <v>36.618</v>
      </c>
      <c r="R19" s="22">
        <v>33.072</v>
      </c>
      <c r="S19" s="22">
        <v>42.08</v>
      </c>
      <c r="T19" s="22">
        <v>54.675</v>
      </c>
      <c r="U19" s="22">
        <v>54.596</v>
      </c>
      <c r="V19" s="22">
        <v>53.312</v>
      </c>
      <c r="W19" s="22">
        <v>53.039</v>
      </c>
      <c r="X19" s="22">
        <v>37.051</v>
      </c>
      <c r="Y19" s="22">
        <v>34.001</v>
      </c>
      <c r="Z19" s="22">
        <v>55.446</v>
      </c>
      <c r="AA19" s="22">
        <v>55.372</v>
      </c>
      <c r="AB19" s="22">
        <v>56.816</v>
      </c>
      <c r="AC19" s="22">
        <v>57.235</v>
      </c>
    </row>
    <row r="20" spans="1:29" ht="12.75">
      <c r="A20" s="18" t="s">
        <v>14</v>
      </c>
      <c r="B20" s="22">
        <v>51.831</v>
      </c>
      <c r="C20" s="22">
        <v>39.117</v>
      </c>
      <c r="D20" s="22">
        <v>35.293</v>
      </c>
      <c r="E20" s="22">
        <v>55.325</v>
      </c>
      <c r="F20" s="22">
        <v>60.033</v>
      </c>
      <c r="G20" s="22">
        <v>61.817</v>
      </c>
      <c r="H20" s="22">
        <v>59.251</v>
      </c>
      <c r="I20" s="22">
        <v>55.248</v>
      </c>
      <c r="J20" s="22">
        <v>38.797</v>
      </c>
      <c r="K20" s="22">
        <v>35.003</v>
      </c>
      <c r="L20" s="22">
        <v>57.903</v>
      </c>
      <c r="M20" s="22">
        <v>60.451</v>
      </c>
      <c r="N20" s="22">
        <v>59.845</v>
      </c>
      <c r="O20" s="22">
        <v>59.049</v>
      </c>
      <c r="P20" s="22">
        <v>53.357</v>
      </c>
      <c r="Q20" s="22">
        <v>36.207</v>
      </c>
      <c r="R20" s="22">
        <v>33.074</v>
      </c>
      <c r="S20" s="22">
        <v>42.177</v>
      </c>
      <c r="T20" s="22">
        <v>55.235</v>
      </c>
      <c r="U20" s="22">
        <v>55.294</v>
      </c>
      <c r="V20" s="22">
        <v>54.142</v>
      </c>
      <c r="W20" s="22">
        <v>52.846</v>
      </c>
      <c r="X20" s="22">
        <v>35.878</v>
      </c>
      <c r="Y20" s="22">
        <v>33.704</v>
      </c>
      <c r="Z20" s="22">
        <v>56.101</v>
      </c>
      <c r="AA20" s="22">
        <v>55.808</v>
      </c>
      <c r="AB20" s="22">
        <v>57.886</v>
      </c>
      <c r="AC20" s="22">
        <v>58.379</v>
      </c>
    </row>
    <row r="21" spans="1:29" ht="12.75">
      <c r="A21" s="18" t="s">
        <v>15</v>
      </c>
      <c r="B21" s="22">
        <v>48.024</v>
      </c>
      <c r="C21" s="22">
        <v>37.509</v>
      </c>
      <c r="D21" s="22">
        <v>36.146</v>
      </c>
      <c r="E21" s="22">
        <v>52.067</v>
      </c>
      <c r="F21" s="22">
        <v>57.158</v>
      </c>
      <c r="G21" s="22">
        <v>57.857</v>
      </c>
      <c r="H21" s="22">
        <v>58.675</v>
      </c>
      <c r="I21" s="22">
        <v>51.367</v>
      </c>
      <c r="J21" s="22">
        <v>35.854</v>
      </c>
      <c r="K21" s="22">
        <v>35.142</v>
      </c>
      <c r="L21" s="22">
        <v>55.247</v>
      </c>
      <c r="M21" s="22">
        <v>56.929</v>
      </c>
      <c r="N21" s="22">
        <v>57.596</v>
      </c>
      <c r="O21" s="22">
        <v>55.881</v>
      </c>
      <c r="P21" s="22">
        <v>50.354</v>
      </c>
      <c r="Q21" s="22">
        <v>34.653</v>
      </c>
      <c r="R21" s="22">
        <v>32.901</v>
      </c>
      <c r="S21" s="22">
        <v>40.825</v>
      </c>
      <c r="T21" s="22">
        <v>52.56</v>
      </c>
      <c r="U21" s="22">
        <v>52.146</v>
      </c>
      <c r="V21" s="22">
        <v>51.147</v>
      </c>
      <c r="W21" s="22">
        <v>49.974</v>
      </c>
      <c r="X21" s="22">
        <v>35.508</v>
      </c>
      <c r="Y21" s="22">
        <v>32.792</v>
      </c>
      <c r="Z21" s="22">
        <v>52.463</v>
      </c>
      <c r="AA21" s="22">
        <v>51.535</v>
      </c>
      <c r="AB21" s="22">
        <v>54.109</v>
      </c>
      <c r="AC21" s="22">
        <v>54.991</v>
      </c>
    </row>
    <row r="22" spans="1:29" ht="12.75">
      <c r="A22" s="18" t="s">
        <v>16</v>
      </c>
      <c r="B22" s="22">
        <v>44.283</v>
      </c>
      <c r="C22" s="22">
        <v>37.684</v>
      </c>
      <c r="D22" s="22">
        <v>36.342</v>
      </c>
      <c r="E22" s="22">
        <v>47.381</v>
      </c>
      <c r="F22" s="22">
        <v>52.21</v>
      </c>
      <c r="G22" s="22">
        <v>52.281</v>
      </c>
      <c r="H22" s="22">
        <v>56.966</v>
      </c>
      <c r="I22" s="22">
        <v>47.731</v>
      </c>
      <c r="J22" s="22">
        <v>35.44</v>
      </c>
      <c r="K22" s="22">
        <v>35.171</v>
      </c>
      <c r="L22" s="22">
        <v>50.829</v>
      </c>
      <c r="M22" s="22">
        <v>53.581</v>
      </c>
      <c r="N22" s="22">
        <v>52.977</v>
      </c>
      <c r="O22" s="22">
        <v>51.842</v>
      </c>
      <c r="P22" s="22">
        <v>46.546</v>
      </c>
      <c r="Q22" s="22">
        <v>33.722</v>
      </c>
      <c r="R22" s="22">
        <v>33.201</v>
      </c>
      <c r="S22" s="22">
        <v>40.309</v>
      </c>
      <c r="T22" s="22">
        <v>48.218</v>
      </c>
      <c r="U22" s="22">
        <v>48.73</v>
      </c>
      <c r="V22" s="22">
        <v>47.987</v>
      </c>
      <c r="W22" s="22">
        <v>46.493</v>
      </c>
      <c r="X22" s="22">
        <v>35.493</v>
      </c>
      <c r="Y22" s="22">
        <v>32.412</v>
      </c>
      <c r="Z22" s="22">
        <v>48.604</v>
      </c>
      <c r="AA22" s="22">
        <v>50.042</v>
      </c>
      <c r="AB22" s="22">
        <v>50.022</v>
      </c>
      <c r="AC22" s="22">
        <v>51.201</v>
      </c>
    </row>
    <row r="23" spans="1:29" ht="12.75">
      <c r="A23" s="18" t="s">
        <v>17</v>
      </c>
      <c r="B23" s="22">
        <v>42.953</v>
      </c>
      <c r="C23" s="22">
        <v>38.297</v>
      </c>
      <c r="D23" s="22">
        <v>36.405</v>
      </c>
      <c r="E23" s="22">
        <v>44.131</v>
      </c>
      <c r="F23" s="22">
        <v>48.66</v>
      </c>
      <c r="G23" s="22">
        <v>48.221</v>
      </c>
      <c r="H23" s="22">
        <v>52.638</v>
      </c>
      <c r="I23" s="22">
        <v>44.286</v>
      </c>
      <c r="J23" s="22">
        <v>35.231</v>
      </c>
      <c r="K23" s="22">
        <v>35.024</v>
      </c>
      <c r="L23" s="22">
        <v>47.277</v>
      </c>
      <c r="M23" s="22">
        <v>50.161</v>
      </c>
      <c r="N23" s="22">
        <v>49.032</v>
      </c>
      <c r="O23" s="22">
        <v>48.691</v>
      </c>
      <c r="P23" s="22">
        <v>43.764</v>
      </c>
      <c r="Q23" s="22">
        <v>33.458</v>
      </c>
      <c r="R23" s="22">
        <v>33.249</v>
      </c>
      <c r="S23" s="22">
        <v>38.442</v>
      </c>
      <c r="T23" s="22">
        <v>45.061</v>
      </c>
      <c r="U23" s="22">
        <v>46.08</v>
      </c>
      <c r="V23" s="22">
        <v>46.042</v>
      </c>
      <c r="W23" s="22">
        <v>43.445</v>
      </c>
      <c r="X23" s="22">
        <v>35.561</v>
      </c>
      <c r="Y23" s="22">
        <v>32.398</v>
      </c>
      <c r="Z23" s="22">
        <v>46.389</v>
      </c>
      <c r="AA23" s="22">
        <v>48.291</v>
      </c>
      <c r="AB23" s="22">
        <v>46.784</v>
      </c>
      <c r="AC23" s="22">
        <v>47.824</v>
      </c>
    </row>
    <row r="24" spans="1:29" ht="12.75">
      <c r="A24" s="18" t="s">
        <v>18</v>
      </c>
      <c r="B24" s="22">
        <v>42.188</v>
      </c>
      <c r="C24" s="22">
        <v>40.33</v>
      </c>
      <c r="D24" s="22">
        <v>37.208</v>
      </c>
      <c r="E24" s="22">
        <v>43.125</v>
      </c>
      <c r="F24" s="22">
        <v>47.785</v>
      </c>
      <c r="G24" s="22">
        <v>46.908</v>
      </c>
      <c r="H24" s="22">
        <v>50.577</v>
      </c>
      <c r="I24" s="22">
        <v>42.971</v>
      </c>
      <c r="J24" s="22">
        <v>36.194</v>
      </c>
      <c r="K24" s="22">
        <v>35.953</v>
      </c>
      <c r="L24" s="22">
        <v>48.641</v>
      </c>
      <c r="M24" s="22">
        <v>47.88</v>
      </c>
      <c r="N24" s="22">
        <v>48.078</v>
      </c>
      <c r="O24" s="22">
        <v>47.595</v>
      </c>
      <c r="P24" s="22">
        <v>43.227</v>
      </c>
      <c r="Q24" s="22">
        <v>34.01</v>
      </c>
      <c r="R24" s="22">
        <v>34.126</v>
      </c>
      <c r="S24" s="22">
        <v>37.622</v>
      </c>
      <c r="T24" s="22">
        <v>44.011</v>
      </c>
      <c r="U24" s="22">
        <v>44.114</v>
      </c>
      <c r="V24" s="22">
        <v>43.702</v>
      </c>
      <c r="W24" s="22">
        <v>41.661</v>
      </c>
      <c r="X24" s="22">
        <v>35.363</v>
      </c>
      <c r="Y24" s="22">
        <v>33.033</v>
      </c>
      <c r="Z24" s="22">
        <v>44.372</v>
      </c>
      <c r="AA24" s="22">
        <v>46.437</v>
      </c>
      <c r="AB24" s="22">
        <v>47.34</v>
      </c>
      <c r="AC24" s="22">
        <v>46.37</v>
      </c>
    </row>
    <row r="25" spans="1:29" ht="12.75">
      <c r="A25" s="18" t="s">
        <v>19</v>
      </c>
      <c r="B25" s="22">
        <v>41.191</v>
      </c>
      <c r="C25" s="22">
        <v>40.07</v>
      </c>
      <c r="D25" s="22">
        <v>34.359</v>
      </c>
      <c r="E25" s="22">
        <v>42.219</v>
      </c>
      <c r="F25" s="22">
        <v>47.195</v>
      </c>
      <c r="G25" s="22">
        <v>46.115</v>
      </c>
      <c r="H25" s="22">
        <v>47.905</v>
      </c>
      <c r="I25" s="22">
        <v>42.196</v>
      </c>
      <c r="J25" s="22">
        <v>36.688</v>
      </c>
      <c r="K25" s="22">
        <v>35.937</v>
      </c>
      <c r="L25" s="22">
        <v>47.746</v>
      </c>
      <c r="M25" s="22">
        <v>47.327</v>
      </c>
      <c r="N25" s="22">
        <v>47.772</v>
      </c>
      <c r="O25" s="22">
        <v>46.212</v>
      </c>
      <c r="P25" s="22">
        <v>41.391</v>
      </c>
      <c r="Q25" s="22">
        <v>34.901</v>
      </c>
      <c r="R25" s="22">
        <v>34.486</v>
      </c>
      <c r="S25" s="22">
        <v>37.787</v>
      </c>
      <c r="T25" s="22">
        <v>44.272</v>
      </c>
      <c r="U25" s="22">
        <v>44.375</v>
      </c>
      <c r="V25" s="22">
        <v>43.369</v>
      </c>
      <c r="W25" s="22">
        <v>41.898</v>
      </c>
      <c r="X25" s="22">
        <v>36.401</v>
      </c>
      <c r="Y25" s="22">
        <v>34.206</v>
      </c>
      <c r="Z25" s="22">
        <v>44.115</v>
      </c>
      <c r="AA25" s="22">
        <v>45.024</v>
      </c>
      <c r="AB25" s="22">
        <v>46.757</v>
      </c>
      <c r="AC25" s="22">
        <v>46.671</v>
      </c>
    </row>
    <row r="26" spans="1:29" ht="12.75">
      <c r="A26" s="18" t="s">
        <v>20</v>
      </c>
      <c r="B26" s="22">
        <v>39.987</v>
      </c>
      <c r="C26" s="22">
        <v>38.688</v>
      </c>
      <c r="D26" s="22">
        <v>32.799</v>
      </c>
      <c r="E26" s="22">
        <v>41.758</v>
      </c>
      <c r="F26" s="22">
        <v>45.055</v>
      </c>
      <c r="G26" s="22">
        <v>45.352</v>
      </c>
      <c r="H26" s="22">
        <v>44.941</v>
      </c>
      <c r="I26" s="22">
        <v>41.083</v>
      </c>
      <c r="J26" s="22">
        <v>36.247</v>
      </c>
      <c r="K26" s="22">
        <v>35.691</v>
      </c>
      <c r="L26" s="22">
        <v>46.737</v>
      </c>
      <c r="M26" s="22">
        <v>46.952</v>
      </c>
      <c r="N26" s="22">
        <v>47.57</v>
      </c>
      <c r="O26" s="22">
        <v>44.603</v>
      </c>
      <c r="P26" s="22">
        <v>40.764</v>
      </c>
      <c r="Q26" s="22">
        <v>34.519</v>
      </c>
      <c r="R26" s="22">
        <v>33.154</v>
      </c>
      <c r="S26" s="22">
        <v>37.459</v>
      </c>
      <c r="T26" s="22">
        <v>43.148</v>
      </c>
      <c r="U26" s="22">
        <v>43</v>
      </c>
      <c r="V26" s="22">
        <v>41.969</v>
      </c>
      <c r="W26" s="22">
        <v>40.794</v>
      </c>
      <c r="X26" s="22">
        <v>35.706</v>
      </c>
      <c r="Y26" s="22">
        <v>33.353</v>
      </c>
      <c r="Z26" s="22">
        <v>43.464</v>
      </c>
      <c r="AA26" s="22">
        <v>42.522</v>
      </c>
      <c r="AB26" s="22">
        <v>45.238</v>
      </c>
      <c r="AC26" s="22">
        <v>45.935</v>
      </c>
    </row>
    <row r="27" spans="1:29" ht="12.75">
      <c r="A27" s="18" t="s">
        <v>21</v>
      </c>
      <c r="B27" s="22">
        <v>39.053</v>
      </c>
      <c r="C27" s="22">
        <v>38.404</v>
      </c>
      <c r="D27" s="22">
        <v>31.841</v>
      </c>
      <c r="E27" s="22">
        <v>41.881</v>
      </c>
      <c r="F27" s="22">
        <v>44.732</v>
      </c>
      <c r="G27" s="22">
        <v>44.07</v>
      </c>
      <c r="H27" s="22">
        <v>44.09</v>
      </c>
      <c r="I27" s="22">
        <v>42.791</v>
      </c>
      <c r="J27" s="22">
        <v>35.958</v>
      </c>
      <c r="K27" s="22">
        <v>34.234</v>
      </c>
      <c r="L27" s="22">
        <v>46.726</v>
      </c>
      <c r="M27" s="22">
        <v>46.317</v>
      </c>
      <c r="N27" s="22">
        <v>46.867</v>
      </c>
      <c r="O27" s="22">
        <v>44.07</v>
      </c>
      <c r="P27" s="22">
        <v>40.266</v>
      </c>
      <c r="Q27" s="22">
        <v>34.472</v>
      </c>
      <c r="R27" s="22">
        <v>32.294</v>
      </c>
      <c r="S27" s="22">
        <v>37.396</v>
      </c>
      <c r="T27" s="22">
        <v>43.384</v>
      </c>
      <c r="U27" s="22">
        <v>42.747</v>
      </c>
      <c r="V27" s="22">
        <v>41.3</v>
      </c>
      <c r="W27" s="22">
        <v>40.08</v>
      </c>
      <c r="X27" s="22">
        <v>34.656</v>
      </c>
      <c r="Y27" s="22">
        <v>32.701</v>
      </c>
      <c r="Z27" s="22">
        <v>42.888</v>
      </c>
      <c r="AA27" s="22">
        <v>41.51</v>
      </c>
      <c r="AB27" s="22">
        <v>44.844</v>
      </c>
      <c r="AC27" s="22">
        <v>45.377</v>
      </c>
    </row>
    <row r="28" spans="1:29" ht="12.75">
      <c r="A28" s="18" t="s">
        <v>22</v>
      </c>
      <c r="B28" s="22">
        <v>37.69</v>
      </c>
      <c r="C28" s="22">
        <v>37.646</v>
      </c>
      <c r="D28" s="22">
        <v>31.806</v>
      </c>
      <c r="E28" s="22">
        <v>40.727</v>
      </c>
      <c r="F28" s="22">
        <v>43.574</v>
      </c>
      <c r="G28" s="22">
        <v>43.005</v>
      </c>
      <c r="H28" s="22">
        <v>42.591</v>
      </c>
      <c r="I28" s="22">
        <v>42.35</v>
      </c>
      <c r="J28" s="22">
        <v>35.765</v>
      </c>
      <c r="K28" s="22">
        <v>33.981</v>
      </c>
      <c r="L28" s="22">
        <v>45.332</v>
      </c>
      <c r="M28" s="22">
        <v>45.184</v>
      </c>
      <c r="N28" s="22">
        <v>45.701</v>
      </c>
      <c r="O28" s="22">
        <v>42.578</v>
      </c>
      <c r="P28" s="22">
        <v>39.478</v>
      </c>
      <c r="Q28" s="22">
        <v>33.431</v>
      </c>
      <c r="R28" s="22">
        <v>31.679</v>
      </c>
      <c r="S28" s="22">
        <v>36.681</v>
      </c>
      <c r="T28" s="22">
        <v>42.168</v>
      </c>
      <c r="U28" s="22">
        <v>41.873</v>
      </c>
      <c r="V28" s="22">
        <v>40.447</v>
      </c>
      <c r="W28" s="22">
        <v>39.022</v>
      </c>
      <c r="X28" s="22">
        <v>34.407</v>
      </c>
      <c r="Y28" s="22">
        <v>32.613</v>
      </c>
      <c r="Z28" s="22">
        <v>41.603</v>
      </c>
      <c r="AA28" s="22">
        <v>40.42</v>
      </c>
      <c r="AB28" s="22">
        <v>44.296</v>
      </c>
      <c r="AC28" s="22">
        <v>44.136</v>
      </c>
    </row>
    <row r="29" spans="1:29" ht="12.75">
      <c r="A29" s="18" t="s">
        <v>23</v>
      </c>
      <c r="B29" s="22">
        <v>35.282</v>
      </c>
      <c r="C29" s="22">
        <v>35.572</v>
      </c>
      <c r="D29" s="22">
        <v>32.024</v>
      </c>
      <c r="E29" s="22">
        <v>38.773</v>
      </c>
      <c r="F29" s="22">
        <v>41.353</v>
      </c>
      <c r="G29" s="22">
        <v>40.822</v>
      </c>
      <c r="H29" s="22">
        <v>40.34</v>
      </c>
      <c r="I29" s="22">
        <v>40.193</v>
      </c>
      <c r="J29" s="22">
        <v>34.309</v>
      </c>
      <c r="K29" s="22">
        <v>33.707</v>
      </c>
      <c r="L29" s="22">
        <v>43.085</v>
      </c>
      <c r="M29" s="22">
        <v>42.915</v>
      </c>
      <c r="N29" s="22">
        <v>43.836</v>
      </c>
      <c r="O29" s="22">
        <v>40.722</v>
      </c>
      <c r="P29" s="22">
        <v>36.89</v>
      </c>
      <c r="Q29" s="22">
        <v>31.258</v>
      </c>
      <c r="R29" s="22">
        <v>31.191</v>
      </c>
      <c r="S29" s="22">
        <v>34.806</v>
      </c>
      <c r="T29" s="22">
        <v>39.723</v>
      </c>
      <c r="U29" s="22">
        <v>38.871</v>
      </c>
      <c r="V29" s="22">
        <v>38.098</v>
      </c>
      <c r="W29" s="22">
        <v>36.545</v>
      </c>
      <c r="X29" s="22">
        <v>32.112</v>
      </c>
      <c r="Y29" s="22">
        <v>31.938</v>
      </c>
      <c r="Z29" s="22">
        <v>39.142</v>
      </c>
      <c r="AA29" s="22">
        <v>40.575</v>
      </c>
      <c r="AB29" s="22">
        <v>42.879</v>
      </c>
      <c r="AC29" s="22">
        <v>41.394</v>
      </c>
    </row>
    <row r="30" spans="1:29" ht="12.75">
      <c r="A30" s="18" t="s">
        <v>24</v>
      </c>
      <c r="B30" s="22">
        <v>32.858</v>
      </c>
      <c r="C30" s="22">
        <v>33.771</v>
      </c>
      <c r="D30" s="22">
        <v>32.167</v>
      </c>
      <c r="E30" s="22">
        <v>37.238</v>
      </c>
      <c r="F30" s="22">
        <v>38.292</v>
      </c>
      <c r="G30" s="22">
        <v>38.109</v>
      </c>
      <c r="H30" s="22">
        <v>37.839</v>
      </c>
      <c r="I30" s="22">
        <v>36.572</v>
      </c>
      <c r="J30" s="22">
        <v>32.811</v>
      </c>
      <c r="K30" s="22">
        <v>33.641</v>
      </c>
      <c r="L30" s="22">
        <v>40.728</v>
      </c>
      <c r="M30" s="22">
        <v>40.462</v>
      </c>
      <c r="N30" s="22">
        <v>41.431</v>
      </c>
      <c r="O30" s="22">
        <v>38.109</v>
      </c>
      <c r="P30" s="22">
        <v>33.626</v>
      </c>
      <c r="Q30" s="22">
        <v>31.223</v>
      </c>
      <c r="R30" s="22">
        <v>30.515</v>
      </c>
      <c r="S30" s="22">
        <v>33.985</v>
      </c>
      <c r="T30" s="22">
        <v>37.38</v>
      </c>
      <c r="U30" s="22">
        <v>36.19</v>
      </c>
      <c r="V30" s="22">
        <v>35.847</v>
      </c>
      <c r="W30" s="22">
        <v>34.351</v>
      </c>
      <c r="X30" s="22">
        <v>30.942</v>
      </c>
      <c r="Y30" s="22">
        <v>31.426</v>
      </c>
      <c r="Z30" s="22">
        <v>36.501</v>
      </c>
      <c r="AA30" s="22">
        <v>38.112</v>
      </c>
      <c r="AB30" s="22">
        <v>39.867</v>
      </c>
      <c r="AC30" s="22">
        <v>38.474</v>
      </c>
    </row>
    <row r="31" spans="1:31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8">
        <f>IF(B7="","",MAX(B7:AC31))</f>
        <v>61.817</v>
      </c>
      <c r="AE31" t="s">
        <v>37</v>
      </c>
    </row>
    <row r="32" spans="1:30" ht="12.75">
      <c r="A32" s="20" t="s">
        <v>26</v>
      </c>
      <c r="B32" s="24">
        <f aca="true" t="shared" si="2" ref="B32:AC32">IF(B7="","",SUM(B7:B31))</f>
        <v>1031.0580000000002</v>
      </c>
      <c r="C32" s="24">
        <f t="shared" si="2"/>
        <v>897.3340000000001</v>
      </c>
      <c r="D32" s="24">
        <f t="shared" si="2"/>
        <v>820.325</v>
      </c>
      <c r="E32" s="24">
        <f t="shared" si="2"/>
        <v>1066.123</v>
      </c>
      <c r="F32" s="24">
        <f t="shared" si="2"/>
        <v>1150.883</v>
      </c>
      <c r="G32" s="24">
        <f t="shared" si="2"/>
        <v>1161.623</v>
      </c>
      <c r="H32" s="24">
        <f t="shared" si="2"/>
        <v>1163.3199999999997</v>
      </c>
      <c r="I32" s="24">
        <f t="shared" si="2"/>
        <v>1095.1770000000001</v>
      </c>
      <c r="J32" s="24">
        <f t="shared" si="2"/>
        <v>899.0459999999999</v>
      </c>
      <c r="K32" s="24">
        <f t="shared" si="2"/>
        <v>858.975</v>
      </c>
      <c r="L32" s="24">
        <f t="shared" si="2"/>
        <v>1132.551</v>
      </c>
      <c r="M32" s="24">
        <f t="shared" si="2"/>
        <v>1190.4799999999998</v>
      </c>
      <c r="N32" s="24">
        <f t="shared" si="2"/>
        <v>1182.1430000000003</v>
      </c>
      <c r="O32" s="24">
        <f t="shared" si="2"/>
        <v>1159.561</v>
      </c>
      <c r="P32" s="24">
        <f t="shared" si="2"/>
        <v>1069.681</v>
      </c>
      <c r="Q32" s="24">
        <f t="shared" si="2"/>
        <v>819.8019999999999</v>
      </c>
      <c r="R32" s="24">
        <f t="shared" si="2"/>
        <v>770.649</v>
      </c>
      <c r="S32" s="24">
        <f t="shared" si="2"/>
        <v>901.506</v>
      </c>
      <c r="T32" s="24">
        <f t="shared" si="2"/>
        <v>1089.1380000000001</v>
      </c>
      <c r="U32" s="24">
        <f t="shared" si="2"/>
        <v>1084.5680000000002</v>
      </c>
      <c r="V32" s="24">
        <f t="shared" si="2"/>
        <v>1055.689</v>
      </c>
      <c r="W32" s="24">
        <f t="shared" si="2"/>
        <v>1041.7030000000002</v>
      </c>
      <c r="X32" s="24">
        <f t="shared" si="2"/>
        <v>845.2860000000001</v>
      </c>
      <c r="Y32" s="24">
        <f t="shared" si="2"/>
        <v>784.96</v>
      </c>
      <c r="Z32" s="24">
        <f t="shared" si="2"/>
        <v>1076.532</v>
      </c>
      <c r="AA32" s="24">
        <f t="shared" si="2"/>
        <v>1089.053</v>
      </c>
      <c r="AB32" s="24">
        <f t="shared" si="2"/>
        <v>1117.583</v>
      </c>
      <c r="AC32" s="24">
        <f t="shared" si="2"/>
        <v>1127.812</v>
      </c>
      <c r="AD32" s="24">
        <f>IF(B32="","",SUM(B32:AC32))</f>
        <v>28682.561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3" max="33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2" ht="12.75">
      <c r="A4" s="11" t="s">
        <v>29</v>
      </c>
      <c r="B4" s="14">
        <f>IF(ISNA(VLOOKUP(B6,holidays,4,FALSE)),"",VLOOKUP(B6,holidays,4,FALSE))</f>
      </c>
      <c r="C4" s="14">
        <f aca="true" t="shared" si="0" ref="C4:AF4">IF(ISNA(VLOOKUP(C6,holidays,4,FALSE)),"",VLOOKUP(C6,holidays,4,FALSE))</f>
      </c>
      <c r="D4" s="14">
        <f t="shared" si="0"/>
      </c>
      <c r="E4" s="14">
        <f t="shared" si="0"/>
      </c>
      <c r="F4" s="14">
        <f t="shared" si="0"/>
      </c>
      <c r="G4" s="14">
        <f t="shared" si="0"/>
      </c>
      <c r="H4" s="14">
        <f t="shared" si="0"/>
      </c>
      <c r="I4" s="14">
        <f t="shared" si="0"/>
      </c>
      <c r="J4" s="14">
        <f t="shared" si="0"/>
      </c>
      <c r="K4" s="14">
        <f t="shared" si="0"/>
      </c>
      <c r="L4" s="14">
        <f t="shared" si="0"/>
      </c>
      <c r="M4" s="14">
        <f t="shared" si="0"/>
      </c>
      <c r="N4" s="14">
        <f t="shared" si="0"/>
      </c>
      <c r="O4" s="14">
        <f t="shared" si="0"/>
      </c>
      <c r="P4" s="14">
        <f t="shared" si="0"/>
      </c>
      <c r="Q4" s="14">
        <f t="shared" si="0"/>
      </c>
      <c r="R4" s="14">
        <f t="shared" si="0"/>
      </c>
      <c r="S4" s="14">
        <f t="shared" si="0"/>
      </c>
      <c r="T4" s="14">
        <f t="shared" si="0"/>
      </c>
      <c r="U4" s="14">
        <f t="shared" si="0"/>
      </c>
      <c r="V4" s="14">
        <f t="shared" si="0"/>
      </c>
      <c r="W4" s="14">
        <f t="shared" si="0"/>
      </c>
      <c r="X4" s="14">
        <f t="shared" si="0"/>
      </c>
      <c r="Y4" s="14">
        <f t="shared" si="0"/>
      </c>
      <c r="Z4" s="14">
        <f t="shared" si="0"/>
      </c>
      <c r="AA4" s="14">
        <f t="shared" si="0"/>
      </c>
      <c r="AB4" s="14">
        <f t="shared" si="0"/>
      </c>
      <c r="AC4" s="14">
        <f t="shared" si="0"/>
      </c>
      <c r="AD4" s="14">
        <f t="shared" si="0"/>
      </c>
      <c r="AE4" s="14">
        <f t="shared" si="0"/>
      </c>
      <c r="AF4" s="14">
        <f t="shared" si="0"/>
      </c>
    </row>
    <row r="5" spans="1:32" ht="12.75">
      <c r="A5" s="10" t="s">
        <v>30</v>
      </c>
      <c r="B5" s="10" t="str">
        <f>TEXT(B6,"ddd")</f>
        <v>Fri</v>
      </c>
      <c r="C5" s="10" t="str">
        <f aca="true" t="shared" si="1" ref="C5:AF5">TEXT(C6,"ddd")</f>
        <v>Sat</v>
      </c>
      <c r="D5" s="10" t="str">
        <f t="shared" si="1"/>
        <v>Sun</v>
      </c>
      <c r="E5" s="10" t="str">
        <f t="shared" si="1"/>
        <v>Mon</v>
      </c>
      <c r="F5" s="10" t="str">
        <f t="shared" si="1"/>
        <v>Tue</v>
      </c>
      <c r="G5" s="10" t="str">
        <f t="shared" si="1"/>
        <v>Wed</v>
      </c>
      <c r="H5" s="10" t="str">
        <f t="shared" si="1"/>
        <v>Thu</v>
      </c>
      <c r="I5" s="10" t="str">
        <f t="shared" si="1"/>
        <v>Fri</v>
      </c>
      <c r="J5" s="10" t="str">
        <f t="shared" si="1"/>
        <v>Sat</v>
      </c>
      <c r="K5" s="10" t="str">
        <f t="shared" si="1"/>
        <v>Sun</v>
      </c>
      <c r="L5" s="10" t="str">
        <f t="shared" si="1"/>
        <v>Mon</v>
      </c>
      <c r="M5" s="10" t="str">
        <f t="shared" si="1"/>
        <v>Tue</v>
      </c>
      <c r="N5" s="10" t="str">
        <f t="shared" si="1"/>
        <v>Wed</v>
      </c>
      <c r="O5" s="10" t="str">
        <f t="shared" si="1"/>
        <v>Thu</v>
      </c>
      <c r="P5" s="10" t="str">
        <f t="shared" si="1"/>
        <v>Fri</v>
      </c>
      <c r="Q5" s="10" t="str">
        <f t="shared" si="1"/>
        <v>Sat</v>
      </c>
      <c r="R5" s="10" t="str">
        <f t="shared" si="1"/>
        <v>Sun</v>
      </c>
      <c r="S5" s="10" t="str">
        <f t="shared" si="1"/>
        <v>Mon</v>
      </c>
      <c r="T5" s="10" t="str">
        <f t="shared" si="1"/>
        <v>Tue</v>
      </c>
      <c r="U5" s="10" t="str">
        <f t="shared" si="1"/>
        <v>Wed</v>
      </c>
      <c r="V5" s="10" t="str">
        <f t="shared" si="1"/>
        <v>Thu</v>
      </c>
      <c r="W5" s="10" t="str">
        <f t="shared" si="1"/>
        <v>Fri</v>
      </c>
      <c r="X5" s="10" t="str">
        <f t="shared" si="1"/>
        <v>Sat</v>
      </c>
      <c r="Y5" s="10" t="str">
        <f t="shared" si="1"/>
        <v>Sun</v>
      </c>
      <c r="Z5" s="10" t="str">
        <f t="shared" si="1"/>
        <v>Mon</v>
      </c>
      <c r="AA5" s="10" t="str">
        <f t="shared" si="1"/>
        <v>Tue</v>
      </c>
      <c r="AB5" s="10" t="str">
        <f t="shared" si="1"/>
        <v>Wed</v>
      </c>
      <c r="AC5" s="10" t="str">
        <f t="shared" si="1"/>
        <v>Thu</v>
      </c>
      <c r="AD5" s="10" t="str">
        <f t="shared" si="1"/>
        <v>Fri</v>
      </c>
      <c r="AE5" s="10" t="str">
        <f t="shared" si="1"/>
        <v>Sat</v>
      </c>
      <c r="AF5" s="10" t="str">
        <f t="shared" si="1"/>
        <v>Sun</v>
      </c>
    </row>
    <row r="6" spans="1:32" ht="12.75">
      <c r="A6" s="13" t="s">
        <v>28</v>
      </c>
      <c r="B6" s="27">
        <f>feb02!AC6+1</f>
        <v>37316</v>
      </c>
      <c r="C6" s="26">
        <f>B6+1</f>
        <v>37317</v>
      </c>
      <c r="D6" s="26">
        <f aca="true" t="shared" si="2" ref="D6:AF6">C6+1</f>
        <v>37318</v>
      </c>
      <c r="E6" s="26">
        <f t="shared" si="2"/>
        <v>37319</v>
      </c>
      <c r="F6" s="26">
        <f t="shared" si="2"/>
        <v>37320</v>
      </c>
      <c r="G6" s="26">
        <f t="shared" si="2"/>
        <v>37321</v>
      </c>
      <c r="H6" s="26">
        <f t="shared" si="2"/>
        <v>37322</v>
      </c>
      <c r="I6" s="26">
        <f t="shared" si="2"/>
        <v>37323</v>
      </c>
      <c r="J6" s="26">
        <f t="shared" si="2"/>
        <v>37324</v>
      </c>
      <c r="K6" s="26">
        <f t="shared" si="2"/>
        <v>37325</v>
      </c>
      <c r="L6" s="26">
        <f t="shared" si="2"/>
        <v>37326</v>
      </c>
      <c r="M6" s="26">
        <f t="shared" si="2"/>
        <v>37327</v>
      </c>
      <c r="N6" s="26">
        <f t="shared" si="2"/>
        <v>37328</v>
      </c>
      <c r="O6" s="26">
        <f t="shared" si="2"/>
        <v>37329</v>
      </c>
      <c r="P6" s="26">
        <f t="shared" si="2"/>
        <v>37330</v>
      </c>
      <c r="Q6" s="26">
        <f t="shared" si="2"/>
        <v>37331</v>
      </c>
      <c r="R6" s="26">
        <f t="shared" si="2"/>
        <v>37332</v>
      </c>
      <c r="S6" s="26">
        <f t="shared" si="2"/>
        <v>37333</v>
      </c>
      <c r="T6" s="26">
        <f t="shared" si="2"/>
        <v>37334</v>
      </c>
      <c r="U6" s="26">
        <f t="shared" si="2"/>
        <v>37335</v>
      </c>
      <c r="V6" s="26">
        <f t="shared" si="2"/>
        <v>37336</v>
      </c>
      <c r="W6" s="26">
        <f t="shared" si="2"/>
        <v>37337</v>
      </c>
      <c r="X6" s="26">
        <f>W6+1</f>
        <v>37338</v>
      </c>
      <c r="Y6" s="26">
        <f t="shared" si="2"/>
        <v>37339</v>
      </c>
      <c r="Z6" s="26">
        <f t="shared" si="2"/>
        <v>37340</v>
      </c>
      <c r="AA6" s="26">
        <f t="shared" si="2"/>
        <v>37341</v>
      </c>
      <c r="AB6" s="26">
        <f t="shared" si="2"/>
        <v>37342</v>
      </c>
      <c r="AC6" s="26">
        <f t="shared" si="2"/>
        <v>37343</v>
      </c>
      <c r="AD6" s="26">
        <f>AC6+1</f>
        <v>37344</v>
      </c>
      <c r="AE6" s="26">
        <f t="shared" si="2"/>
        <v>37345</v>
      </c>
      <c r="AF6" s="26">
        <f t="shared" si="2"/>
        <v>37346</v>
      </c>
    </row>
    <row r="7" spans="1:32" ht="12.75">
      <c r="A7" s="17" t="s">
        <v>1</v>
      </c>
      <c r="B7" s="21">
        <v>36.016</v>
      </c>
      <c r="C7" s="21">
        <v>34.208</v>
      </c>
      <c r="D7" s="21">
        <v>30.741</v>
      </c>
      <c r="E7" s="21">
        <v>30.652</v>
      </c>
      <c r="F7" s="21">
        <v>37.669</v>
      </c>
      <c r="G7" s="21">
        <v>37.887</v>
      </c>
      <c r="H7" s="21">
        <v>38.186</v>
      </c>
      <c r="I7" s="21">
        <v>35.208</v>
      </c>
      <c r="J7" s="21">
        <v>32.626</v>
      </c>
      <c r="K7" s="21">
        <v>29.491</v>
      </c>
      <c r="L7" s="21">
        <v>33.231</v>
      </c>
      <c r="M7" s="21">
        <v>36.22</v>
      </c>
      <c r="N7" s="21">
        <v>37.029</v>
      </c>
      <c r="O7" s="21">
        <v>35.667</v>
      </c>
      <c r="P7" s="21">
        <v>33.185</v>
      </c>
      <c r="Q7" s="21">
        <v>34.706</v>
      </c>
      <c r="R7" s="21">
        <v>32.587</v>
      </c>
      <c r="S7" s="21">
        <v>32.306</v>
      </c>
      <c r="T7" s="21">
        <v>35.708</v>
      </c>
      <c r="U7" s="21">
        <v>34.876</v>
      </c>
      <c r="V7" s="21">
        <v>37.111</v>
      </c>
      <c r="W7" s="21">
        <v>37.142</v>
      </c>
      <c r="X7" s="21">
        <v>33.297</v>
      </c>
      <c r="Y7" s="21">
        <v>29.851</v>
      </c>
      <c r="Z7" s="21">
        <v>31.739</v>
      </c>
      <c r="AA7" s="21">
        <v>34.804</v>
      </c>
      <c r="AB7" s="21">
        <v>34.96</v>
      </c>
      <c r="AC7" s="21">
        <v>33.05</v>
      </c>
      <c r="AD7" s="21">
        <v>31.408</v>
      </c>
      <c r="AE7" s="21">
        <v>31.189</v>
      </c>
      <c r="AF7" s="21">
        <v>28.803</v>
      </c>
    </row>
    <row r="8" spans="1:32" ht="12.75">
      <c r="A8" s="18" t="s">
        <v>2</v>
      </c>
      <c r="B8" s="22">
        <v>35.046</v>
      </c>
      <c r="C8" s="22">
        <v>33.464</v>
      </c>
      <c r="D8" s="22">
        <v>30.295</v>
      </c>
      <c r="E8" s="22">
        <v>30.248</v>
      </c>
      <c r="F8" s="22">
        <v>36.843</v>
      </c>
      <c r="G8" s="22">
        <v>36.879</v>
      </c>
      <c r="H8" s="22">
        <v>36.676</v>
      </c>
      <c r="I8" s="22">
        <v>33.566</v>
      </c>
      <c r="J8" s="22">
        <v>31.93</v>
      </c>
      <c r="K8" s="22">
        <v>28.924</v>
      </c>
      <c r="L8" s="22">
        <v>32.543</v>
      </c>
      <c r="M8" s="22">
        <v>35.5</v>
      </c>
      <c r="N8" s="22">
        <v>35.16</v>
      </c>
      <c r="O8" s="22">
        <v>34.97</v>
      </c>
      <c r="P8" s="22">
        <v>32.478</v>
      </c>
      <c r="Q8" s="22">
        <v>33.909</v>
      </c>
      <c r="R8" s="22">
        <v>32.084</v>
      </c>
      <c r="S8" s="22">
        <v>32.092</v>
      </c>
      <c r="T8" s="22">
        <v>34.829</v>
      </c>
      <c r="U8" s="22">
        <v>34.091</v>
      </c>
      <c r="V8" s="22">
        <v>36.091</v>
      </c>
      <c r="W8" s="22">
        <v>33.88</v>
      </c>
      <c r="X8" s="22">
        <v>32.515</v>
      </c>
      <c r="Y8" s="22">
        <v>29.866</v>
      </c>
      <c r="Z8" s="22">
        <v>31.632</v>
      </c>
      <c r="AA8" s="22">
        <v>34.469</v>
      </c>
      <c r="AB8" s="22">
        <v>34.558</v>
      </c>
      <c r="AC8" s="22">
        <v>32.345</v>
      </c>
      <c r="AD8" s="22">
        <v>31.089</v>
      </c>
      <c r="AE8" s="22">
        <v>30.456</v>
      </c>
      <c r="AF8" s="22">
        <v>28.761</v>
      </c>
    </row>
    <row r="9" spans="1:32" ht="12.75">
      <c r="A9" s="18" t="s">
        <v>3</v>
      </c>
      <c r="B9" s="22">
        <v>35.868</v>
      </c>
      <c r="C9" s="22">
        <v>33.534</v>
      </c>
      <c r="D9" s="22">
        <v>30.429</v>
      </c>
      <c r="E9" s="22">
        <v>30.37</v>
      </c>
      <c r="F9" s="22">
        <v>36.205</v>
      </c>
      <c r="G9" s="22">
        <v>36.947</v>
      </c>
      <c r="H9" s="22">
        <v>36.625</v>
      </c>
      <c r="I9" s="22">
        <v>32.845</v>
      </c>
      <c r="J9" s="22">
        <v>31.516</v>
      </c>
      <c r="K9" s="22">
        <v>28.577</v>
      </c>
      <c r="L9" s="22">
        <v>32.408</v>
      </c>
      <c r="M9" s="22">
        <v>35.163</v>
      </c>
      <c r="N9" s="22">
        <v>34.916</v>
      </c>
      <c r="O9" s="22">
        <v>34.3</v>
      </c>
      <c r="P9" s="22">
        <v>32.77</v>
      </c>
      <c r="Q9" s="22">
        <v>33.605</v>
      </c>
      <c r="R9" s="22">
        <v>32.214</v>
      </c>
      <c r="S9" s="22">
        <v>32.544</v>
      </c>
      <c r="T9" s="22">
        <v>34.418</v>
      </c>
      <c r="U9" s="22">
        <v>33.713</v>
      </c>
      <c r="V9" s="22">
        <v>35.466</v>
      </c>
      <c r="W9" s="22">
        <v>33.766</v>
      </c>
      <c r="X9" s="22">
        <v>32.351</v>
      </c>
      <c r="Y9" s="22">
        <v>29.952</v>
      </c>
      <c r="Z9" s="22">
        <v>31.611</v>
      </c>
      <c r="AA9" s="22">
        <v>33.864</v>
      </c>
      <c r="AB9" s="22">
        <v>33.925</v>
      </c>
      <c r="AC9" s="22">
        <v>32.277</v>
      </c>
      <c r="AD9" s="22">
        <v>31.136</v>
      </c>
      <c r="AE9" s="22">
        <v>30.165</v>
      </c>
      <c r="AF9" s="22">
        <v>28.621</v>
      </c>
    </row>
    <row r="10" spans="1:32" ht="12.75">
      <c r="A10" s="18" t="s">
        <v>4</v>
      </c>
      <c r="B10" s="22">
        <v>36.953</v>
      </c>
      <c r="C10" s="22">
        <v>33.539</v>
      </c>
      <c r="D10" s="22">
        <v>30.277</v>
      </c>
      <c r="E10" s="22">
        <v>31.183</v>
      </c>
      <c r="F10" s="22">
        <v>36.283</v>
      </c>
      <c r="G10" s="22">
        <v>36.938</v>
      </c>
      <c r="H10" s="22">
        <v>37.825</v>
      </c>
      <c r="I10" s="22">
        <v>33.101</v>
      </c>
      <c r="J10" s="22">
        <v>31.415</v>
      </c>
      <c r="K10" s="22">
        <v>28.453</v>
      </c>
      <c r="L10" s="22">
        <v>31.971</v>
      </c>
      <c r="M10" s="22">
        <v>34.975</v>
      </c>
      <c r="N10" s="22">
        <v>35.392</v>
      </c>
      <c r="O10" s="22">
        <v>34.277</v>
      </c>
      <c r="P10" s="22">
        <v>34.173</v>
      </c>
      <c r="Q10" s="22">
        <v>33.755</v>
      </c>
      <c r="R10" s="22">
        <v>32.001</v>
      </c>
      <c r="S10" s="22">
        <v>33.18</v>
      </c>
      <c r="T10" s="22">
        <v>34.461</v>
      </c>
      <c r="U10" s="22">
        <v>34.17</v>
      </c>
      <c r="V10" s="22">
        <v>35.675</v>
      </c>
      <c r="W10" s="22">
        <v>34.275</v>
      </c>
      <c r="X10" s="22">
        <v>32.41</v>
      </c>
      <c r="Y10" s="22">
        <v>29.998</v>
      </c>
      <c r="Z10" s="22">
        <v>31.948</v>
      </c>
      <c r="AA10" s="22">
        <v>34.377</v>
      </c>
      <c r="AB10" s="22">
        <v>34.129</v>
      </c>
      <c r="AC10" s="22">
        <v>32.346</v>
      </c>
      <c r="AD10" s="22">
        <v>31.103</v>
      </c>
      <c r="AE10" s="22">
        <v>33.217</v>
      </c>
      <c r="AF10" s="22">
        <v>28.745</v>
      </c>
    </row>
    <row r="11" spans="1:32" ht="12.75">
      <c r="A11" s="18" t="s">
        <v>5</v>
      </c>
      <c r="B11" s="22">
        <v>38.441</v>
      </c>
      <c r="C11" s="22">
        <v>34.132</v>
      </c>
      <c r="D11" s="22">
        <v>30.93</v>
      </c>
      <c r="E11" s="22">
        <v>34.275</v>
      </c>
      <c r="F11" s="22">
        <v>38.462</v>
      </c>
      <c r="G11" s="22">
        <v>39.541</v>
      </c>
      <c r="H11" s="22">
        <v>40.32</v>
      </c>
      <c r="I11" s="22">
        <v>36.122</v>
      </c>
      <c r="J11" s="22">
        <v>31.729</v>
      </c>
      <c r="K11" s="22">
        <v>29.1</v>
      </c>
      <c r="L11" s="22">
        <v>33.624</v>
      </c>
      <c r="M11" s="22">
        <v>36.58</v>
      </c>
      <c r="N11" s="22">
        <v>37.257</v>
      </c>
      <c r="O11" s="22">
        <v>36.427</v>
      </c>
      <c r="P11" s="22">
        <v>36.637</v>
      </c>
      <c r="Q11" s="22">
        <v>33.849</v>
      </c>
      <c r="R11" s="22">
        <v>32.555</v>
      </c>
      <c r="S11" s="22">
        <v>35.593</v>
      </c>
      <c r="T11" s="22">
        <v>36.344</v>
      </c>
      <c r="U11" s="22">
        <v>36.117</v>
      </c>
      <c r="V11" s="22">
        <v>37.358</v>
      </c>
      <c r="W11" s="22">
        <v>36.296</v>
      </c>
      <c r="X11" s="22">
        <v>33.249</v>
      </c>
      <c r="Y11" s="22">
        <v>30.597</v>
      </c>
      <c r="Z11" s="22">
        <v>34.333</v>
      </c>
      <c r="AA11" s="22">
        <v>36.315</v>
      </c>
      <c r="AB11" s="22">
        <v>35.155</v>
      </c>
      <c r="AC11" s="22">
        <v>34.345</v>
      </c>
      <c r="AD11" s="22">
        <v>32.675</v>
      </c>
      <c r="AE11" s="22">
        <v>33.603</v>
      </c>
      <c r="AF11" s="22">
        <v>29.269</v>
      </c>
    </row>
    <row r="12" spans="1:32" ht="12.75">
      <c r="A12" s="18" t="s">
        <v>6</v>
      </c>
      <c r="B12" s="22">
        <v>42.235</v>
      </c>
      <c r="C12" s="22">
        <v>36.166</v>
      </c>
      <c r="D12" s="22">
        <v>31.802</v>
      </c>
      <c r="E12" s="22">
        <v>37.62</v>
      </c>
      <c r="F12" s="22">
        <v>42.493</v>
      </c>
      <c r="G12" s="22">
        <v>43.212</v>
      </c>
      <c r="H12" s="22">
        <v>44.917</v>
      </c>
      <c r="I12" s="22">
        <v>39.326</v>
      </c>
      <c r="J12" s="22">
        <v>33.593</v>
      </c>
      <c r="K12" s="22">
        <v>29.8</v>
      </c>
      <c r="L12" s="22">
        <v>38.102</v>
      </c>
      <c r="M12" s="22">
        <v>40.967</v>
      </c>
      <c r="N12" s="22">
        <v>41.497</v>
      </c>
      <c r="O12" s="22">
        <v>40.654</v>
      </c>
      <c r="P12" s="22">
        <v>41.079</v>
      </c>
      <c r="Q12" s="22">
        <v>35.535</v>
      </c>
      <c r="R12" s="22">
        <v>32.663</v>
      </c>
      <c r="S12" s="22">
        <v>39.207</v>
      </c>
      <c r="T12" s="22">
        <v>40.39</v>
      </c>
      <c r="U12" s="22">
        <v>39.657</v>
      </c>
      <c r="V12" s="22">
        <v>40.64</v>
      </c>
      <c r="W12" s="22">
        <v>39.6</v>
      </c>
      <c r="X12" s="22">
        <v>35.468</v>
      </c>
      <c r="Y12" s="22">
        <v>30.9</v>
      </c>
      <c r="Z12" s="22">
        <v>37.497</v>
      </c>
      <c r="AA12" s="22">
        <v>39.763</v>
      </c>
      <c r="AB12" s="22">
        <v>38.478</v>
      </c>
      <c r="AC12" s="22">
        <v>38.092</v>
      </c>
      <c r="AD12" s="22">
        <v>40.711</v>
      </c>
      <c r="AE12" s="22">
        <v>34.873</v>
      </c>
      <c r="AF12" s="22">
        <v>28.696</v>
      </c>
    </row>
    <row r="13" spans="1:32" ht="12.75">
      <c r="A13" s="18" t="s">
        <v>7</v>
      </c>
      <c r="B13" s="22">
        <v>49.028</v>
      </c>
      <c r="C13" s="22">
        <v>37.214</v>
      </c>
      <c r="D13" s="22">
        <v>32.009</v>
      </c>
      <c r="E13" s="22">
        <v>44.564</v>
      </c>
      <c r="F13" s="22">
        <v>49.451</v>
      </c>
      <c r="G13" s="22">
        <v>50.292</v>
      </c>
      <c r="H13" s="22">
        <v>49.093</v>
      </c>
      <c r="I13" s="22">
        <v>46.137</v>
      </c>
      <c r="J13" s="22">
        <v>35.515</v>
      </c>
      <c r="K13" s="22">
        <v>29.87</v>
      </c>
      <c r="L13" s="22">
        <v>45.338</v>
      </c>
      <c r="M13" s="22">
        <v>47.281</v>
      </c>
      <c r="N13" s="22">
        <v>47.266</v>
      </c>
      <c r="O13" s="22">
        <v>46.706</v>
      </c>
      <c r="P13" s="22">
        <v>48.205</v>
      </c>
      <c r="Q13" s="22">
        <v>37.257</v>
      </c>
      <c r="R13" s="22">
        <v>31.844</v>
      </c>
      <c r="S13" s="22">
        <v>45.857</v>
      </c>
      <c r="T13" s="22">
        <v>46.919</v>
      </c>
      <c r="U13" s="22">
        <v>46.224</v>
      </c>
      <c r="V13" s="22">
        <v>46.24</v>
      </c>
      <c r="W13" s="22">
        <v>46.038</v>
      </c>
      <c r="X13" s="22">
        <v>36.67</v>
      </c>
      <c r="Y13" s="22">
        <v>30.639</v>
      </c>
      <c r="Z13" s="22">
        <v>43.739</v>
      </c>
      <c r="AA13" s="22">
        <v>46.457</v>
      </c>
      <c r="AB13" s="22">
        <v>45.481</v>
      </c>
      <c r="AC13" s="22">
        <v>43.928</v>
      </c>
      <c r="AD13" s="22">
        <v>43.122</v>
      </c>
      <c r="AE13" s="22">
        <v>36.742</v>
      </c>
      <c r="AF13" s="22">
        <v>28.066</v>
      </c>
    </row>
    <row r="14" spans="1:32" ht="12.75">
      <c r="A14" s="18" t="s">
        <v>8</v>
      </c>
      <c r="B14" s="22">
        <v>55.067</v>
      </c>
      <c r="C14" s="22">
        <v>38.226</v>
      </c>
      <c r="D14" s="22">
        <v>32.144</v>
      </c>
      <c r="E14" s="22">
        <v>52.419</v>
      </c>
      <c r="F14" s="22">
        <v>57.118</v>
      </c>
      <c r="G14" s="22">
        <v>58.529</v>
      </c>
      <c r="H14" s="22">
        <v>55.003</v>
      </c>
      <c r="I14" s="22">
        <v>53.065</v>
      </c>
      <c r="J14" s="22">
        <v>36.591</v>
      </c>
      <c r="K14" s="22">
        <v>30.332</v>
      </c>
      <c r="L14" s="22">
        <v>53.491</v>
      </c>
      <c r="M14" s="22">
        <v>54.624</v>
      </c>
      <c r="N14" s="22">
        <v>55.228</v>
      </c>
      <c r="O14" s="22">
        <v>54.16</v>
      </c>
      <c r="P14" s="22">
        <v>56.568</v>
      </c>
      <c r="Q14" s="22">
        <v>38.881</v>
      </c>
      <c r="R14" s="22">
        <v>32.275</v>
      </c>
      <c r="S14" s="22">
        <v>53.718</v>
      </c>
      <c r="T14" s="22">
        <v>55.539</v>
      </c>
      <c r="U14" s="22">
        <v>54.348</v>
      </c>
      <c r="V14" s="22">
        <v>53.481</v>
      </c>
      <c r="W14" s="22">
        <v>54.154</v>
      </c>
      <c r="X14" s="22">
        <v>37.733</v>
      </c>
      <c r="Y14" s="22">
        <v>30.784</v>
      </c>
      <c r="Z14" s="22">
        <v>51.609</v>
      </c>
      <c r="AA14" s="22">
        <v>54.71</v>
      </c>
      <c r="AB14" s="22">
        <v>53.894</v>
      </c>
      <c r="AC14" s="22">
        <v>51.514</v>
      </c>
      <c r="AD14" s="22">
        <v>49.492</v>
      </c>
      <c r="AE14" s="22">
        <v>38.229</v>
      </c>
      <c r="AF14" s="22">
        <v>28.515</v>
      </c>
    </row>
    <row r="15" spans="1:32" ht="12.75">
      <c r="A15" s="18" t="s">
        <v>9</v>
      </c>
      <c r="B15" s="22">
        <v>56.927</v>
      </c>
      <c r="C15" s="22">
        <v>39.626</v>
      </c>
      <c r="D15" s="22">
        <v>33.148</v>
      </c>
      <c r="E15" s="22">
        <v>56.245</v>
      </c>
      <c r="F15" s="22">
        <v>60.178</v>
      </c>
      <c r="G15" s="22">
        <v>59.83</v>
      </c>
      <c r="H15" s="22">
        <v>58.22</v>
      </c>
      <c r="I15" s="22">
        <v>54.506</v>
      </c>
      <c r="J15" s="22">
        <v>37.852</v>
      </c>
      <c r="K15" s="22">
        <v>31.64</v>
      </c>
      <c r="L15" s="22">
        <v>56.732</v>
      </c>
      <c r="M15" s="22">
        <v>58.787</v>
      </c>
      <c r="N15" s="22">
        <v>57.568</v>
      </c>
      <c r="O15" s="22">
        <v>56.003</v>
      </c>
      <c r="P15" s="22">
        <v>59.11</v>
      </c>
      <c r="Q15" s="22">
        <v>40.535</v>
      </c>
      <c r="R15" s="22">
        <v>34.325</v>
      </c>
      <c r="S15" s="22">
        <v>56.518</v>
      </c>
      <c r="T15" s="22">
        <v>58.867</v>
      </c>
      <c r="U15" s="22">
        <v>57.734</v>
      </c>
      <c r="V15" s="22">
        <v>55.68</v>
      </c>
      <c r="W15" s="22">
        <v>57.529</v>
      </c>
      <c r="X15" s="22">
        <v>38.526</v>
      </c>
      <c r="Y15" s="22">
        <v>32.579</v>
      </c>
      <c r="Z15" s="22">
        <v>54.657</v>
      </c>
      <c r="AA15" s="22">
        <v>58.335</v>
      </c>
      <c r="AB15" s="22">
        <v>57.15</v>
      </c>
      <c r="AC15" s="22">
        <v>55.187</v>
      </c>
      <c r="AD15" s="22">
        <v>52.836</v>
      </c>
      <c r="AE15" s="22">
        <v>39.389</v>
      </c>
      <c r="AF15" s="22">
        <v>28.982</v>
      </c>
    </row>
    <row r="16" spans="1:32" ht="12.75">
      <c r="A16" s="18" t="s">
        <v>10</v>
      </c>
      <c r="B16" s="22">
        <v>58.126</v>
      </c>
      <c r="C16" s="22">
        <v>39.528</v>
      </c>
      <c r="D16" s="22">
        <v>33.328</v>
      </c>
      <c r="E16" s="22">
        <v>55.479</v>
      </c>
      <c r="F16" s="22">
        <v>58.683</v>
      </c>
      <c r="G16" s="22">
        <v>60.101</v>
      </c>
      <c r="H16" s="22">
        <v>57.987</v>
      </c>
      <c r="I16" s="22">
        <v>55.095</v>
      </c>
      <c r="J16" s="22">
        <v>37.782</v>
      </c>
      <c r="K16" s="22">
        <v>31.87</v>
      </c>
      <c r="L16" s="22">
        <v>56.565</v>
      </c>
      <c r="M16" s="22">
        <v>58.334</v>
      </c>
      <c r="N16" s="22">
        <v>56.844</v>
      </c>
      <c r="O16" s="22">
        <v>55.775</v>
      </c>
      <c r="P16" s="22">
        <v>59.657</v>
      </c>
      <c r="Q16" s="22">
        <v>40.981</v>
      </c>
      <c r="R16" s="22">
        <v>34.295</v>
      </c>
      <c r="S16" s="22">
        <v>57.268</v>
      </c>
      <c r="T16" s="22">
        <v>57.795</v>
      </c>
      <c r="U16" s="22">
        <v>57.765</v>
      </c>
      <c r="V16" s="22">
        <v>54.981</v>
      </c>
      <c r="W16" s="22">
        <v>58.096</v>
      </c>
      <c r="X16" s="22">
        <v>38.122</v>
      </c>
      <c r="Y16" s="22">
        <v>31.878</v>
      </c>
      <c r="Z16" s="22">
        <v>54.768</v>
      </c>
      <c r="AA16" s="22">
        <v>58.046</v>
      </c>
      <c r="AB16" s="22">
        <v>57.55</v>
      </c>
      <c r="AC16" s="22">
        <v>55.355</v>
      </c>
      <c r="AD16" s="22">
        <v>53.251</v>
      </c>
      <c r="AE16" s="22">
        <v>39.264</v>
      </c>
      <c r="AF16" s="22">
        <v>28.403</v>
      </c>
    </row>
    <row r="17" spans="1:32" ht="12.75">
      <c r="A17" s="18" t="s">
        <v>11</v>
      </c>
      <c r="B17" s="22">
        <v>58.441</v>
      </c>
      <c r="C17" s="22">
        <v>39.889</v>
      </c>
      <c r="D17" s="22">
        <v>34.2</v>
      </c>
      <c r="E17" s="22">
        <v>56.556</v>
      </c>
      <c r="F17" s="22">
        <v>58.329</v>
      </c>
      <c r="G17" s="22">
        <v>61.667</v>
      </c>
      <c r="H17" s="22">
        <v>58.172</v>
      </c>
      <c r="I17" s="22">
        <v>57.538</v>
      </c>
      <c r="J17" s="22">
        <v>38.248</v>
      </c>
      <c r="K17" s="22">
        <v>31.636</v>
      </c>
      <c r="L17" s="22">
        <v>58.013</v>
      </c>
      <c r="M17" s="22">
        <v>59.224</v>
      </c>
      <c r="N17" s="22">
        <v>57.297</v>
      </c>
      <c r="O17" s="22">
        <v>57.001</v>
      </c>
      <c r="P17" s="22">
        <v>59.377</v>
      </c>
      <c r="Q17" s="22">
        <v>41.302</v>
      </c>
      <c r="R17" s="22">
        <v>34.369</v>
      </c>
      <c r="S17" s="22">
        <v>57.842</v>
      </c>
      <c r="T17" s="22">
        <v>59.257</v>
      </c>
      <c r="U17" s="22">
        <v>58.728</v>
      </c>
      <c r="V17" s="22">
        <v>56.074</v>
      </c>
      <c r="W17" s="22">
        <v>58.664</v>
      </c>
      <c r="X17" s="22">
        <v>38.761</v>
      </c>
      <c r="Y17" s="22">
        <v>32.321</v>
      </c>
      <c r="Z17" s="22">
        <v>56.186</v>
      </c>
      <c r="AA17" s="22">
        <v>58.391</v>
      </c>
      <c r="AB17" s="22">
        <v>57.993</v>
      </c>
      <c r="AC17" s="22">
        <v>55.708</v>
      </c>
      <c r="AD17" s="22">
        <v>53.552</v>
      </c>
      <c r="AE17" s="22">
        <v>40.442</v>
      </c>
      <c r="AF17" s="22">
        <v>29.848</v>
      </c>
    </row>
    <row r="18" spans="1:32" ht="12.75">
      <c r="A18" s="18" t="s">
        <v>12</v>
      </c>
      <c r="B18" s="22">
        <v>56.521</v>
      </c>
      <c r="C18" s="22">
        <v>39.475</v>
      </c>
      <c r="D18" s="22">
        <v>35.104</v>
      </c>
      <c r="E18" s="22">
        <v>55.826</v>
      </c>
      <c r="F18" s="22">
        <v>58.2</v>
      </c>
      <c r="G18" s="22">
        <v>60.836</v>
      </c>
      <c r="H18" s="22">
        <v>57.059</v>
      </c>
      <c r="I18" s="22">
        <v>56.559</v>
      </c>
      <c r="J18" s="22">
        <v>37.332</v>
      </c>
      <c r="K18" s="22">
        <v>32.017</v>
      </c>
      <c r="L18" s="22">
        <v>56.812</v>
      </c>
      <c r="M18" s="22">
        <v>57.552</v>
      </c>
      <c r="N18" s="22">
        <v>55.567</v>
      </c>
      <c r="O18" s="22">
        <v>55.409</v>
      </c>
      <c r="P18" s="22">
        <v>58.029</v>
      </c>
      <c r="Q18" s="22">
        <v>40.585</v>
      </c>
      <c r="R18" s="22">
        <v>34.472</v>
      </c>
      <c r="S18" s="22">
        <v>56.775</v>
      </c>
      <c r="T18" s="22">
        <v>58.497</v>
      </c>
      <c r="U18" s="22">
        <v>58.016</v>
      </c>
      <c r="V18" s="22">
        <v>55.16</v>
      </c>
      <c r="W18" s="22">
        <v>56.874</v>
      </c>
      <c r="X18" s="22">
        <v>38.002</v>
      </c>
      <c r="Y18" s="22">
        <v>32.496</v>
      </c>
      <c r="Z18" s="22">
        <v>55.226</v>
      </c>
      <c r="AA18" s="22">
        <v>57.248</v>
      </c>
      <c r="AB18" s="22">
        <v>56.928</v>
      </c>
      <c r="AC18" s="22">
        <v>54.56</v>
      </c>
      <c r="AD18" s="22">
        <v>52.687</v>
      </c>
      <c r="AE18" s="22">
        <v>36.184</v>
      </c>
      <c r="AF18" s="22">
        <v>29.586</v>
      </c>
    </row>
    <row r="19" spans="1:32" ht="12.75">
      <c r="A19" s="18" t="s">
        <v>13</v>
      </c>
      <c r="B19" s="22">
        <v>54.37</v>
      </c>
      <c r="C19" s="22">
        <v>38.886</v>
      </c>
      <c r="D19" s="22">
        <v>34.907</v>
      </c>
      <c r="E19" s="22">
        <v>55.651</v>
      </c>
      <c r="F19" s="22">
        <v>58.955</v>
      </c>
      <c r="G19" s="22">
        <v>60.373</v>
      </c>
      <c r="H19" s="22">
        <v>56.429</v>
      </c>
      <c r="I19" s="22">
        <v>53.437</v>
      </c>
      <c r="J19" s="22">
        <v>36.429</v>
      </c>
      <c r="K19" s="22">
        <v>32.176</v>
      </c>
      <c r="L19" s="22">
        <v>56.203</v>
      </c>
      <c r="M19" s="22">
        <v>56.858</v>
      </c>
      <c r="N19" s="22">
        <v>55.661</v>
      </c>
      <c r="O19" s="22">
        <v>55.153</v>
      </c>
      <c r="P19" s="22">
        <v>55.723</v>
      </c>
      <c r="Q19" s="22">
        <v>40.113</v>
      </c>
      <c r="R19" s="22">
        <v>33.508</v>
      </c>
      <c r="S19" s="22">
        <v>57.057</v>
      </c>
      <c r="T19" s="22">
        <v>57.901</v>
      </c>
      <c r="U19" s="22">
        <v>57.351</v>
      </c>
      <c r="V19" s="22">
        <v>54.55</v>
      </c>
      <c r="W19" s="22">
        <v>56.123</v>
      </c>
      <c r="X19" s="22">
        <v>35.899</v>
      </c>
      <c r="Y19" s="22">
        <v>31.407</v>
      </c>
      <c r="Z19" s="22">
        <v>54.933</v>
      </c>
      <c r="AA19" s="22">
        <v>56.612</v>
      </c>
      <c r="AB19" s="22">
        <v>55.857</v>
      </c>
      <c r="AC19" s="22">
        <v>53.886</v>
      </c>
      <c r="AD19" s="22">
        <v>51.326</v>
      </c>
      <c r="AE19" s="22">
        <v>35.122</v>
      </c>
      <c r="AF19" s="22">
        <v>29.881</v>
      </c>
    </row>
    <row r="20" spans="1:32" ht="12.75">
      <c r="A20" s="18" t="s">
        <v>14</v>
      </c>
      <c r="B20" s="22">
        <v>55.03</v>
      </c>
      <c r="C20" s="22">
        <v>38.52</v>
      </c>
      <c r="D20" s="22">
        <v>35.085</v>
      </c>
      <c r="E20" s="22">
        <v>56.266</v>
      </c>
      <c r="F20" s="22">
        <v>60.054</v>
      </c>
      <c r="G20" s="22">
        <v>60.763</v>
      </c>
      <c r="H20" s="22">
        <v>56.871</v>
      </c>
      <c r="I20" s="22">
        <v>53.548</v>
      </c>
      <c r="J20" s="22">
        <v>35.348</v>
      </c>
      <c r="K20" s="22">
        <v>32.219</v>
      </c>
      <c r="L20" s="22">
        <v>56.373</v>
      </c>
      <c r="M20" s="22">
        <v>57.425</v>
      </c>
      <c r="N20" s="22">
        <v>56.618</v>
      </c>
      <c r="O20" s="22">
        <v>56.792</v>
      </c>
      <c r="P20" s="22">
        <v>55.933</v>
      </c>
      <c r="Q20" s="22">
        <v>39.344</v>
      </c>
      <c r="R20" s="22">
        <v>33.556</v>
      </c>
      <c r="S20" s="22">
        <v>56.245</v>
      </c>
      <c r="T20" s="22">
        <v>57.755</v>
      </c>
      <c r="U20" s="22">
        <v>57.604</v>
      </c>
      <c r="V20" s="22">
        <v>54.289</v>
      </c>
      <c r="W20" s="22">
        <v>56.228</v>
      </c>
      <c r="X20" s="22">
        <v>35.336</v>
      </c>
      <c r="Y20" s="22">
        <v>31.034</v>
      </c>
      <c r="Z20" s="22">
        <v>55.24</v>
      </c>
      <c r="AA20" s="22">
        <v>57.11</v>
      </c>
      <c r="AB20" s="22">
        <v>57.161</v>
      </c>
      <c r="AC20" s="22">
        <v>53.802</v>
      </c>
      <c r="AD20" s="22">
        <v>50.249</v>
      </c>
      <c r="AE20" s="22">
        <v>34.254</v>
      </c>
      <c r="AF20" s="22">
        <v>29.893</v>
      </c>
    </row>
    <row r="21" spans="1:32" ht="12.75">
      <c r="A21" s="18" t="s">
        <v>15</v>
      </c>
      <c r="B21" s="22">
        <v>52.518</v>
      </c>
      <c r="C21" s="22">
        <v>37.445</v>
      </c>
      <c r="D21" s="22">
        <v>35.614</v>
      </c>
      <c r="E21" s="22">
        <v>52.805</v>
      </c>
      <c r="F21" s="22">
        <v>57.235</v>
      </c>
      <c r="G21" s="22">
        <v>57.925</v>
      </c>
      <c r="H21" s="22">
        <v>53.938</v>
      </c>
      <c r="I21" s="22">
        <v>53.036</v>
      </c>
      <c r="J21" s="22">
        <v>34.205</v>
      </c>
      <c r="K21" s="22">
        <v>32.402</v>
      </c>
      <c r="L21" s="22">
        <v>53.392</v>
      </c>
      <c r="M21" s="22">
        <v>54.076</v>
      </c>
      <c r="N21" s="22">
        <v>53.842</v>
      </c>
      <c r="O21" s="22">
        <v>54.248</v>
      </c>
      <c r="P21" s="22">
        <v>53.804</v>
      </c>
      <c r="Q21" s="22">
        <v>38.09</v>
      </c>
      <c r="R21" s="22">
        <v>33.385</v>
      </c>
      <c r="S21" s="22">
        <v>58.7</v>
      </c>
      <c r="T21" s="22">
        <v>55.252</v>
      </c>
      <c r="U21" s="22">
        <v>54.758</v>
      </c>
      <c r="V21" s="22">
        <v>51.571</v>
      </c>
      <c r="W21" s="22">
        <v>52.783</v>
      </c>
      <c r="X21" s="22">
        <v>33.699</v>
      </c>
      <c r="Y21" s="22">
        <v>31.379</v>
      </c>
      <c r="Z21" s="22">
        <v>53.01</v>
      </c>
      <c r="AA21" s="22">
        <v>53.966</v>
      </c>
      <c r="AB21" s="22">
        <v>54.166</v>
      </c>
      <c r="AC21" s="22">
        <v>52.334</v>
      </c>
      <c r="AD21" s="22">
        <v>48.418</v>
      </c>
      <c r="AE21" s="22">
        <v>34.063</v>
      </c>
      <c r="AF21" s="22">
        <v>29.443</v>
      </c>
    </row>
    <row r="22" spans="1:32" ht="12.75">
      <c r="A22" s="18" t="s">
        <v>16</v>
      </c>
      <c r="B22" s="22">
        <v>48.175</v>
      </c>
      <c r="C22" s="22">
        <v>36.721</v>
      </c>
      <c r="D22" s="22">
        <v>35.737</v>
      </c>
      <c r="E22" s="22">
        <v>48.602</v>
      </c>
      <c r="F22" s="22">
        <v>53.829</v>
      </c>
      <c r="G22" s="22">
        <v>53.859</v>
      </c>
      <c r="H22" s="22">
        <v>50.248</v>
      </c>
      <c r="I22" s="22">
        <v>49.661</v>
      </c>
      <c r="J22" s="22">
        <v>34.161</v>
      </c>
      <c r="K22" s="22">
        <v>32.577</v>
      </c>
      <c r="L22" s="22">
        <v>49.843</v>
      </c>
      <c r="M22" s="22">
        <v>50.169</v>
      </c>
      <c r="N22" s="22">
        <v>50.313</v>
      </c>
      <c r="O22" s="22">
        <v>50.376</v>
      </c>
      <c r="P22" s="22">
        <v>50.079</v>
      </c>
      <c r="Q22" s="22">
        <v>38.321</v>
      </c>
      <c r="R22" s="22">
        <v>33.677</v>
      </c>
      <c r="S22" s="22">
        <v>56.835</v>
      </c>
      <c r="T22" s="22">
        <v>51.642</v>
      </c>
      <c r="U22" s="22">
        <v>51.508</v>
      </c>
      <c r="V22" s="22">
        <v>47.687</v>
      </c>
      <c r="W22" s="22">
        <v>49.09</v>
      </c>
      <c r="X22" s="22">
        <v>34.145</v>
      </c>
      <c r="Y22" s="22">
        <v>31.677</v>
      </c>
      <c r="Z22" s="22">
        <v>48.083</v>
      </c>
      <c r="AA22" s="22">
        <v>51.086</v>
      </c>
      <c r="AB22" s="22">
        <v>49.869</v>
      </c>
      <c r="AC22" s="22">
        <v>47.778</v>
      </c>
      <c r="AD22" s="22">
        <v>44.796</v>
      </c>
      <c r="AE22" s="22">
        <v>34.075</v>
      </c>
      <c r="AF22" s="22">
        <v>29.439</v>
      </c>
    </row>
    <row r="23" spans="1:32" ht="12.75">
      <c r="A23" s="18" t="s">
        <v>17</v>
      </c>
      <c r="B23" s="22">
        <v>45.231</v>
      </c>
      <c r="C23" s="22">
        <v>36.067</v>
      </c>
      <c r="D23" s="22">
        <v>32.645</v>
      </c>
      <c r="E23" s="22">
        <v>45.844</v>
      </c>
      <c r="F23" s="22">
        <v>49.864</v>
      </c>
      <c r="G23" s="22">
        <v>50.472</v>
      </c>
      <c r="H23" s="22">
        <v>46.85</v>
      </c>
      <c r="I23" s="22">
        <v>46.208</v>
      </c>
      <c r="J23" s="22">
        <v>33.848</v>
      </c>
      <c r="K23" s="22">
        <v>32.92</v>
      </c>
      <c r="L23" s="22">
        <v>45.762</v>
      </c>
      <c r="M23" s="22">
        <v>47.024</v>
      </c>
      <c r="N23" s="22">
        <v>46.952</v>
      </c>
      <c r="O23" s="22">
        <v>45.554</v>
      </c>
      <c r="P23" s="22">
        <v>46.687</v>
      </c>
      <c r="Q23" s="22">
        <v>36.757</v>
      </c>
      <c r="R23" s="22">
        <v>33.337</v>
      </c>
      <c r="S23" s="22">
        <v>54.031</v>
      </c>
      <c r="T23" s="22">
        <v>45.4</v>
      </c>
      <c r="U23" s="22">
        <v>47.94</v>
      </c>
      <c r="V23" s="22">
        <v>44.764</v>
      </c>
      <c r="W23" s="22">
        <v>45.705</v>
      </c>
      <c r="X23" s="22">
        <v>33.535</v>
      </c>
      <c r="Y23" s="22">
        <v>31.274</v>
      </c>
      <c r="Z23" s="22">
        <v>43.688</v>
      </c>
      <c r="AA23" s="22">
        <v>47.019</v>
      </c>
      <c r="AB23" s="22">
        <v>45.962</v>
      </c>
      <c r="AC23" s="22">
        <v>43.266</v>
      </c>
      <c r="AD23" s="22">
        <v>43.415</v>
      </c>
      <c r="AE23" s="22">
        <v>32.953</v>
      </c>
      <c r="AF23" s="22">
        <v>28.977</v>
      </c>
    </row>
    <row r="24" spans="1:32" ht="12.75">
      <c r="A24" s="18" t="s">
        <v>18</v>
      </c>
      <c r="B24" s="22">
        <v>43.375</v>
      </c>
      <c r="C24" s="22">
        <v>35.885</v>
      </c>
      <c r="D24" s="22">
        <v>32.913</v>
      </c>
      <c r="E24" s="22">
        <v>43.835</v>
      </c>
      <c r="F24" s="22">
        <v>47.581</v>
      </c>
      <c r="G24" s="22">
        <v>47.864</v>
      </c>
      <c r="H24" s="22">
        <v>44.993</v>
      </c>
      <c r="I24" s="22">
        <v>41.996</v>
      </c>
      <c r="J24" s="22">
        <v>34.044</v>
      </c>
      <c r="K24" s="22">
        <v>33.149</v>
      </c>
      <c r="L24" s="22">
        <v>43.98</v>
      </c>
      <c r="M24" s="22">
        <v>44.471</v>
      </c>
      <c r="N24" s="22">
        <v>44.765</v>
      </c>
      <c r="O24" s="22">
        <v>43.192</v>
      </c>
      <c r="P24" s="22">
        <v>45.254</v>
      </c>
      <c r="Q24" s="22">
        <v>36.111</v>
      </c>
      <c r="R24" s="22">
        <v>32.869</v>
      </c>
      <c r="S24" s="22">
        <v>49.749</v>
      </c>
      <c r="T24" s="22">
        <v>42.987</v>
      </c>
      <c r="U24" s="22">
        <v>46.027</v>
      </c>
      <c r="V24" s="22">
        <v>43.377</v>
      </c>
      <c r="W24" s="22">
        <v>43.024</v>
      </c>
      <c r="X24" s="22">
        <v>33.308</v>
      </c>
      <c r="Y24" s="22">
        <v>31.62</v>
      </c>
      <c r="Z24" s="22">
        <v>42.385</v>
      </c>
      <c r="AA24" s="22">
        <v>44.955</v>
      </c>
      <c r="AB24" s="22">
        <v>42.879</v>
      </c>
      <c r="AC24" s="22">
        <v>40.404</v>
      </c>
      <c r="AD24" s="22">
        <v>42.708</v>
      </c>
      <c r="AE24" s="22">
        <v>31.516</v>
      </c>
      <c r="AF24" s="22">
        <v>28.994</v>
      </c>
    </row>
    <row r="25" spans="1:32" ht="12.75">
      <c r="A25" s="18" t="s">
        <v>19</v>
      </c>
      <c r="B25" s="22">
        <v>43.434</v>
      </c>
      <c r="C25" s="22">
        <v>36.719</v>
      </c>
      <c r="D25" s="22">
        <v>33.645</v>
      </c>
      <c r="E25" s="22">
        <v>44.849</v>
      </c>
      <c r="F25" s="22">
        <v>48.226</v>
      </c>
      <c r="G25" s="22">
        <v>48.72</v>
      </c>
      <c r="H25" s="22">
        <v>45.387</v>
      </c>
      <c r="I25" s="22">
        <v>41.982</v>
      </c>
      <c r="J25" s="22">
        <v>34.799</v>
      </c>
      <c r="K25" s="22">
        <v>35.044</v>
      </c>
      <c r="L25" s="22">
        <v>44.995</v>
      </c>
      <c r="M25" s="22">
        <v>45.246</v>
      </c>
      <c r="N25" s="22">
        <v>45.24</v>
      </c>
      <c r="O25" s="22">
        <v>44.093</v>
      </c>
      <c r="P25" s="22">
        <v>45.043</v>
      </c>
      <c r="Q25" s="22">
        <v>37.069</v>
      </c>
      <c r="R25" s="22">
        <v>34.735</v>
      </c>
      <c r="S25" s="22">
        <v>49.993</v>
      </c>
      <c r="T25" s="22">
        <v>44.96</v>
      </c>
      <c r="U25" s="22">
        <v>45.775</v>
      </c>
      <c r="V25" s="22">
        <v>45.403</v>
      </c>
      <c r="W25" s="22">
        <v>43.454</v>
      </c>
      <c r="X25" s="22">
        <v>34.265</v>
      </c>
      <c r="Y25" s="22">
        <v>33.355</v>
      </c>
      <c r="Z25" s="22">
        <v>42.589</v>
      </c>
      <c r="AA25" s="22">
        <v>44.479</v>
      </c>
      <c r="AB25" s="22">
        <v>42.95</v>
      </c>
      <c r="AC25" s="22">
        <v>40.535</v>
      </c>
      <c r="AD25" s="22">
        <v>42.833</v>
      </c>
      <c r="AE25" s="22">
        <v>32.313</v>
      </c>
      <c r="AF25" s="22">
        <v>30.555</v>
      </c>
    </row>
    <row r="26" spans="1:32" ht="12.75">
      <c r="A26" s="18" t="s">
        <v>20</v>
      </c>
      <c r="B26" s="22">
        <v>42.958</v>
      </c>
      <c r="C26" s="22">
        <v>36.565</v>
      </c>
      <c r="D26" s="22">
        <v>32.899</v>
      </c>
      <c r="E26" s="22">
        <v>45.134</v>
      </c>
      <c r="F26" s="22">
        <v>46.677</v>
      </c>
      <c r="G26" s="22">
        <v>47.803</v>
      </c>
      <c r="H26" s="22">
        <v>44.309</v>
      </c>
      <c r="I26" s="22">
        <v>40.969</v>
      </c>
      <c r="J26" s="22">
        <v>34.361</v>
      </c>
      <c r="K26" s="22">
        <v>34.041</v>
      </c>
      <c r="L26" s="22">
        <v>43.795</v>
      </c>
      <c r="M26" s="22">
        <v>44.666</v>
      </c>
      <c r="N26" s="22">
        <v>43.792</v>
      </c>
      <c r="O26" s="22">
        <v>41.994</v>
      </c>
      <c r="P26" s="22">
        <v>43.114</v>
      </c>
      <c r="Q26" s="22">
        <v>36.611</v>
      </c>
      <c r="R26" s="22">
        <v>34.274</v>
      </c>
      <c r="S26" s="22">
        <v>48.665</v>
      </c>
      <c r="T26" s="22">
        <v>43.439</v>
      </c>
      <c r="U26" s="22">
        <v>44.968</v>
      </c>
      <c r="V26" s="22">
        <v>44.2</v>
      </c>
      <c r="W26" s="22">
        <v>42.831</v>
      </c>
      <c r="X26" s="22">
        <v>33.997</v>
      </c>
      <c r="Y26" s="22">
        <v>32.512</v>
      </c>
      <c r="Z26" s="22">
        <v>41.589</v>
      </c>
      <c r="AA26" s="22">
        <v>44.322</v>
      </c>
      <c r="AB26" s="22">
        <v>42.407</v>
      </c>
      <c r="AC26" s="22">
        <v>40.14</v>
      </c>
      <c r="AD26" s="22">
        <v>43.377</v>
      </c>
      <c r="AE26" s="22">
        <v>32.82</v>
      </c>
      <c r="AF26" s="22">
        <v>29.503</v>
      </c>
    </row>
    <row r="27" spans="1:32" ht="12.75">
      <c r="A27" s="18" t="s">
        <v>21</v>
      </c>
      <c r="B27" s="22">
        <v>43.157</v>
      </c>
      <c r="C27" s="22">
        <v>35.51</v>
      </c>
      <c r="D27" s="22">
        <v>31.963</v>
      </c>
      <c r="E27" s="22">
        <v>45.094</v>
      </c>
      <c r="F27" s="22">
        <v>46.348</v>
      </c>
      <c r="G27" s="22">
        <v>47.264</v>
      </c>
      <c r="H27" s="22">
        <v>43.526</v>
      </c>
      <c r="I27" s="22">
        <v>40.251</v>
      </c>
      <c r="J27" s="22">
        <v>34.193</v>
      </c>
      <c r="K27" s="22">
        <v>33.606</v>
      </c>
      <c r="L27" s="22">
        <v>43.966</v>
      </c>
      <c r="M27" s="22">
        <v>44.759</v>
      </c>
      <c r="N27" s="22">
        <v>43.689</v>
      </c>
      <c r="O27" s="22">
        <v>41.614</v>
      </c>
      <c r="P27" s="22">
        <v>42.382</v>
      </c>
      <c r="Q27" s="22">
        <v>36.483</v>
      </c>
      <c r="R27" s="22">
        <v>33.696</v>
      </c>
      <c r="S27" s="22">
        <v>43.934</v>
      </c>
      <c r="T27" s="22">
        <v>42.601</v>
      </c>
      <c r="U27" s="22">
        <v>44.621</v>
      </c>
      <c r="V27" s="22">
        <v>43.265</v>
      </c>
      <c r="W27" s="22">
        <v>41.974</v>
      </c>
      <c r="X27" s="22">
        <v>33.845</v>
      </c>
      <c r="Y27" s="22">
        <v>31.69</v>
      </c>
      <c r="Z27" s="22">
        <v>41.97</v>
      </c>
      <c r="AA27" s="22">
        <v>43.686</v>
      </c>
      <c r="AB27" s="22">
        <v>42.223</v>
      </c>
      <c r="AC27" s="22">
        <v>40.332</v>
      </c>
      <c r="AD27" s="22">
        <v>39.407</v>
      </c>
      <c r="AE27" s="22">
        <v>32.161</v>
      </c>
      <c r="AF27" s="22">
        <v>29.355</v>
      </c>
    </row>
    <row r="28" spans="1:32" ht="12.75">
      <c r="A28" s="18" t="s">
        <v>22</v>
      </c>
      <c r="B28" s="22">
        <v>41.393</v>
      </c>
      <c r="C28" s="22">
        <v>34.662</v>
      </c>
      <c r="D28" s="22">
        <v>31.579</v>
      </c>
      <c r="E28" s="22">
        <v>44.042</v>
      </c>
      <c r="F28" s="22">
        <v>44.645</v>
      </c>
      <c r="G28" s="22">
        <v>47.665</v>
      </c>
      <c r="H28" s="22">
        <v>42.522</v>
      </c>
      <c r="I28" s="22">
        <v>38.901</v>
      </c>
      <c r="J28" s="22">
        <v>33.215</v>
      </c>
      <c r="K28" s="22">
        <v>33.136</v>
      </c>
      <c r="L28" s="22">
        <v>42.912</v>
      </c>
      <c r="M28" s="22">
        <v>43.495</v>
      </c>
      <c r="N28" s="22">
        <v>42.956</v>
      </c>
      <c r="O28" s="22">
        <v>40.517</v>
      </c>
      <c r="P28" s="22">
        <v>41.648</v>
      </c>
      <c r="Q28" s="22">
        <v>36.126</v>
      </c>
      <c r="R28" s="22">
        <v>32.933</v>
      </c>
      <c r="S28" s="22">
        <v>42.679</v>
      </c>
      <c r="T28" s="22">
        <v>41.561</v>
      </c>
      <c r="U28" s="22">
        <v>42.372</v>
      </c>
      <c r="V28" s="22">
        <v>41.975</v>
      </c>
      <c r="W28" s="22">
        <v>41.516</v>
      </c>
      <c r="X28" s="22">
        <v>33.373</v>
      </c>
      <c r="Y28" s="22">
        <v>31.581</v>
      </c>
      <c r="Z28" s="22">
        <v>41.11</v>
      </c>
      <c r="AA28" s="22">
        <v>42.163</v>
      </c>
      <c r="AB28" s="22">
        <v>40.96</v>
      </c>
      <c r="AC28" s="22">
        <v>39.225</v>
      </c>
      <c r="AD28" s="22">
        <v>37.565</v>
      </c>
      <c r="AE28" s="22">
        <v>31.926</v>
      </c>
      <c r="AF28" s="22">
        <v>29.49</v>
      </c>
    </row>
    <row r="29" spans="1:32" ht="12.75">
      <c r="A29" s="18" t="s">
        <v>23</v>
      </c>
      <c r="B29" s="22">
        <v>39.289</v>
      </c>
      <c r="C29" s="22">
        <v>32.598</v>
      </c>
      <c r="D29" s="22">
        <v>31.165</v>
      </c>
      <c r="E29" s="22">
        <v>42.025</v>
      </c>
      <c r="F29" s="22">
        <v>42.638</v>
      </c>
      <c r="G29" s="22">
        <v>43.589</v>
      </c>
      <c r="H29" s="22">
        <v>40.023</v>
      </c>
      <c r="I29" s="22">
        <v>36.279</v>
      </c>
      <c r="J29" s="22">
        <v>31.405</v>
      </c>
      <c r="K29" s="22">
        <v>33.216</v>
      </c>
      <c r="L29" s="22">
        <v>40.304</v>
      </c>
      <c r="M29" s="22">
        <v>40.982</v>
      </c>
      <c r="N29" s="22">
        <v>39.843</v>
      </c>
      <c r="O29" s="22">
        <v>38.25</v>
      </c>
      <c r="P29" s="22">
        <v>39.38</v>
      </c>
      <c r="Q29" s="22">
        <v>34.474</v>
      </c>
      <c r="R29" s="22">
        <v>32.5</v>
      </c>
      <c r="S29" s="22">
        <v>40.758</v>
      </c>
      <c r="T29" s="22">
        <v>39.688</v>
      </c>
      <c r="U29" s="22">
        <v>38.733</v>
      </c>
      <c r="V29" s="22">
        <v>39.452</v>
      </c>
      <c r="W29" s="22">
        <v>39.138</v>
      </c>
      <c r="X29" s="22">
        <v>31.198</v>
      </c>
      <c r="Y29" s="22">
        <v>31.703</v>
      </c>
      <c r="Z29" s="22">
        <v>39.386</v>
      </c>
      <c r="AA29" s="22">
        <v>39.771</v>
      </c>
      <c r="AB29" s="22">
        <v>38.344</v>
      </c>
      <c r="AC29" s="22">
        <v>36.543</v>
      </c>
      <c r="AD29" s="22">
        <v>33.628</v>
      </c>
      <c r="AE29" s="22">
        <v>30.191</v>
      </c>
      <c r="AF29" s="22">
        <v>29.381</v>
      </c>
    </row>
    <row r="30" spans="1:32" ht="12.75">
      <c r="A30" s="18" t="s">
        <v>24</v>
      </c>
      <c r="B30" s="22">
        <v>36.505</v>
      </c>
      <c r="C30" s="22">
        <v>31.329</v>
      </c>
      <c r="D30" s="22">
        <v>30.789</v>
      </c>
      <c r="E30" s="22">
        <v>39.442</v>
      </c>
      <c r="F30" s="22">
        <v>40.228</v>
      </c>
      <c r="G30" s="22">
        <v>40.39</v>
      </c>
      <c r="H30" s="22">
        <v>37.029</v>
      </c>
      <c r="I30" s="22">
        <v>34.468</v>
      </c>
      <c r="J30" s="22">
        <v>30.161</v>
      </c>
      <c r="K30" s="22">
        <v>33.241</v>
      </c>
      <c r="L30" s="22">
        <v>38.157</v>
      </c>
      <c r="M30" s="22">
        <v>38.937</v>
      </c>
      <c r="N30" s="22">
        <v>37.497</v>
      </c>
      <c r="O30" s="22">
        <v>35.002</v>
      </c>
      <c r="P30" s="22">
        <v>36.587</v>
      </c>
      <c r="Q30" s="22">
        <v>33.104</v>
      </c>
      <c r="R30" s="22">
        <v>31.959</v>
      </c>
      <c r="S30" s="22">
        <v>37.742</v>
      </c>
      <c r="T30" s="22">
        <v>36.831</v>
      </c>
      <c r="U30" s="22">
        <v>37.644</v>
      </c>
      <c r="V30" s="22">
        <v>37.477</v>
      </c>
      <c r="W30" s="22">
        <v>35.475</v>
      </c>
      <c r="X30" s="22">
        <v>30.618</v>
      </c>
      <c r="Y30" s="22">
        <v>31.272</v>
      </c>
      <c r="Z30" s="22">
        <v>35.832</v>
      </c>
      <c r="AA30" s="22">
        <v>35.864</v>
      </c>
      <c r="AB30" s="22">
        <v>34.537</v>
      </c>
      <c r="AC30" s="22">
        <v>32.715</v>
      </c>
      <c r="AD30" s="22">
        <v>31.072</v>
      </c>
      <c r="AE30" s="22">
        <v>29.399</v>
      </c>
      <c r="AF30" s="22">
        <v>30.445</v>
      </c>
    </row>
    <row r="31" spans="1:34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>IF(B7="","",MAX(B7:AF31))</f>
        <v>61.667</v>
      </c>
      <c r="AH31" t="s">
        <v>37</v>
      </c>
    </row>
    <row r="32" spans="1:33" ht="12.75">
      <c r="A32" s="20" t="s">
        <v>26</v>
      </c>
      <c r="B32" s="24">
        <f aca="true" t="shared" si="3" ref="B32:AF32">IF(B7="","",SUM(B7:B31))</f>
        <v>1104.104</v>
      </c>
      <c r="C32" s="24">
        <f t="shared" si="3"/>
        <v>869.9080000000001</v>
      </c>
      <c r="D32" s="24">
        <f t="shared" si="3"/>
        <v>783.3479999999998</v>
      </c>
      <c r="E32" s="24">
        <f t="shared" si="3"/>
        <v>1079.026</v>
      </c>
      <c r="F32" s="24">
        <f t="shared" si="3"/>
        <v>1166.194</v>
      </c>
      <c r="G32" s="24">
        <f t="shared" si="3"/>
        <v>1189.346</v>
      </c>
      <c r="H32" s="24">
        <f t="shared" si="3"/>
        <v>1132.2079999999999</v>
      </c>
      <c r="I32" s="24">
        <f t="shared" si="3"/>
        <v>1063.804</v>
      </c>
      <c r="J32" s="24">
        <f t="shared" si="3"/>
        <v>822.2979999999998</v>
      </c>
      <c r="K32" s="24">
        <f t="shared" si="3"/>
        <v>759.437</v>
      </c>
      <c r="L32" s="24">
        <f t="shared" si="3"/>
        <v>1088.512</v>
      </c>
      <c r="M32" s="24">
        <f t="shared" si="3"/>
        <v>1123.3149999999996</v>
      </c>
      <c r="N32" s="24">
        <f t="shared" si="3"/>
        <v>1112.189</v>
      </c>
      <c r="O32" s="24">
        <f t="shared" si="3"/>
        <v>1088.134</v>
      </c>
      <c r="P32" s="24">
        <f t="shared" si="3"/>
        <v>1106.902</v>
      </c>
      <c r="Q32" s="24">
        <f t="shared" si="3"/>
        <v>887.5029999999999</v>
      </c>
      <c r="R32" s="24">
        <f t="shared" si="3"/>
        <v>796.1129999999999</v>
      </c>
      <c r="S32" s="24">
        <f t="shared" si="3"/>
        <v>1129.288</v>
      </c>
      <c r="T32" s="24">
        <f t="shared" si="3"/>
        <v>1113.041</v>
      </c>
      <c r="U32" s="24">
        <f t="shared" si="3"/>
        <v>1114.74</v>
      </c>
      <c r="V32" s="24">
        <f t="shared" si="3"/>
        <v>1091.967</v>
      </c>
      <c r="W32" s="24">
        <f t="shared" si="3"/>
        <v>1093.655</v>
      </c>
      <c r="X32" s="24">
        <f t="shared" si="3"/>
        <v>830.322</v>
      </c>
      <c r="Y32" s="24">
        <f t="shared" si="3"/>
        <v>752.3650000000002</v>
      </c>
      <c r="Z32" s="24">
        <f t="shared" si="3"/>
        <v>1054.7599999999998</v>
      </c>
      <c r="AA32" s="24">
        <f t="shared" si="3"/>
        <v>1107.8120000000001</v>
      </c>
      <c r="AB32" s="24">
        <f t="shared" si="3"/>
        <v>1087.516</v>
      </c>
      <c r="AC32" s="24">
        <f t="shared" si="3"/>
        <v>1039.667</v>
      </c>
      <c r="AD32" s="24">
        <f t="shared" si="3"/>
        <v>1011.856</v>
      </c>
      <c r="AE32" s="24">
        <f t="shared" si="3"/>
        <v>814.5460000000003</v>
      </c>
      <c r="AF32" s="24">
        <f t="shared" si="3"/>
        <v>701.6510000000001</v>
      </c>
      <c r="AG32" s="24">
        <f>IF(B32="","",SUM(B32:AF32))</f>
        <v>31115.527000000006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2" max="32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1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2.75">
      <c r="A5" s="10" t="s">
        <v>30</v>
      </c>
      <c r="B5" s="10" t="str">
        <f>TEXT(B6,"ddd")</f>
        <v>Mon</v>
      </c>
      <c r="C5" s="10" t="str">
        <f aca="true" t="shared" si="0" ref="C5:AE5">TEXT(C6,"ddd")</f>
        <v>Tue</v>
      </c>
      <c r="D5" s="10" t="str">
        <f t="shared" si="0"/>
        <v>Wed</v>
      </c>
      <c r="E5" s="10" t="str">
        <f t="shared" si="0"/>
        <v>Thu</v>
      </c>
      <c r="F5" s="10" t="str">
        <f t="shared" si="0"/>
        <v>Fri</v>
      </c>
      <c r="G5" s="10" t="str">
        <f t="shared" si="0"/>
        <v>Sat</v>
      </c>
      <c r="H5" s="10" t="str">
        <f t="shared" si="0"/>
        <v>Sun</v>
      </c>
      <c r="I5" s="10" t="str">
        <f t="shared" si="0"/>
        <v>Mon</v>
      </c>
      <c r="J5" s="10" t="str">
        <f t="shared" si="0"/>
        <v>Tue</v>
      </c>
      <c r="K5" s="10" t="str">
        <f t="shared" si="0"/>
        <v>Wed</v>
      </c>
      <c r="L5" s="10" t="str">
        <f t="shared" si="0"/>
        <v>Thu</v>
      </c>
      <c r="M5" s="10" t="str">
        <f t="shared" si="0"/>
        <v>Fri</v>
      </c>
      <c r="N5" s="10" t="str">
        <f t="shared" si="0"/>
        <v>Sat</v>
      </c>
      <c r="O5" s="10" t="str">
        <f t="shared" si="0"/>
        <v>Sun</v>
      </c>
      <c r="P5" s="10" t="str">
        <f t="shared" si="0"/>
        <v>Mon</v>
      </c>
      <c r="Q5" s="10" t="str">
        <f t="shared" si="0"/>
        <v>Tue</v>
      </c>
      <c r="R5" s="10" t="str">
        <f t="shared" si="0"/>
        <v>Wed</v>
      </c>
      <c r="S5" s="10" t="str">
        <f t="shared" si="0"/>
        <v>Thu</v>
      </c>
      <c r="T5" s="10" t="str">
        <f t="shared" si="0"/>
        <v>Fri</v>
      </c>
      <c r="U5" s="10" t="str">
        <f t="shared" si="0"/>
        <v>Sat</v>
      </c>
      <c r="V5" s="10" t="str">
        <f t="shared" si="0"/>
        <v>Sun</v>
      </c>
      <c r="W5" s="10" t="str">
        <f t="shared" si="0"/>
        <v>Mon</v>
      </c>
      <c r="X5" s="10" t="str">
        <f t="shared" si="0"/>
        <v>Tue</v>
      </c>
      <c r="Y5" s="10" t="str">
        <f t="shared" si="0"/>
        <v>Wed</v>
      </c>
      <c r="Z5" s="10" t="str">
        <f t="shared" si="0"/>
        <v>Thu</v>
      </c>
      <c r="AA5" s="10" t="str">
        <f t="shared" si="0"/>
        <v>Fri</v>
      </c>
      <c r="AB5" s="10" t="str">
        <f t="shared" si="0"/>
        <v>Sat</v>
      </c>
      <c r="AC5" s="10" t="str">
        <f t="shared" si="0"/>
        <v>Sun</v>
      </c>
      <c r="AD5" s="10" t="str">
        <f t="shared" si="0"/>
        <v>Mon</v>
      </c>
      <c r="AE5" s="10" t="str">
        <f t="shared" si="0"/>
        <v>Tue</v>
      </c>
    </row>
    <row r="6" spans="1:31" ht="12.75">
      <c r="A6" s="13" t="s">
        <v>28</v>
      </c>
      <c r="B6" s="27">
        <f>mar02!AF6+1</f>
        <v>37347</v>
      </c>
      <c r="C6" s="27">
        <f>B6+1</f>
        <v>37348</v>
      </c>
      <c r="D6" s="27">
        <f aca="true" t="shared" si="1" ref="D6:AE6">C6+1</f>
        <v>37349</v>
      </c>
      <c r="E6" s="27">
        <f t="shared" si="1"/>
        <v>37350</v>
      </c>
      <c r="F6" s="27">
        <f t="shared" si="1"/>
        <v>37351</v>
      </c>
      <c r="G6" s="27">
        <f t="shared" si="1"/>
        <v>37352</v>
      </c>
      <c r="H6" s="27">
        <f t="shared" si="1"/>
        <v>37353</v>
      </c>
      <c r="I6" s="27">
        <f t="shared" si="1"/>
        <v>37354</v>
      </c>
      <c r="J6" s="27">
        <f t="shared" si="1"/>
        <v>37355</v>
      </c>
      <c r="K6" s="27">
        <f t="shared" si="1"/>
        <v>37356</v>
      </c>
      <c r="L6" s="27">
        <f t="shared" si="1"/>
        <v>37357</v>
      </c>
      <c r="M6" s="27">
        <f t="shared" si="1"/>
        <v>37358</v>
      </c>
      <c r="N6" s="27">
        <f t="shared" si="1"/>
        <v>37359</v>
      </c>
      <c r="O6" s="27">
        <f t="shared" si="1"/>
        <v>37360</v>
      </c>
      <c r="P6" s="27">
        <f t="shared" si="1"/>
        <v>37361</v>
      </c>
      <c r="Q6" s="27">
        <f t="shared" si="1"/>
        <v>37362</v>
      </c>
      <c r="R6" s="27">
        <f t="shared" si="1"/>
        <v>37363</v>
      </c>
      <c r="S6" s="27">
        <f t="shared" si="1"/>
        <v>37364</v>
      </c>
      <c r="T6" s="27">
        <f t="shared" si="1"/>
        <v>37365</v>
      </c>
      <c r="U6" s="27">
        <f t="shared" si="1"/>
        <v>37366</v>
      </c>
      <c r="V6" s="27">
        <f t="shared" si="1"/>
        <v>37367</v>
      </c>
      <c r="W6" s="27">
        <f t="shared" si="1"/>
        <v>37368</v>
      </c>
      <c r="X6" s="27">
        <f>W6+1</f>
        <v>37369</v>
      </c>
      <c r="Y6" s="27">
        <f t="shared" si="1"/>
        <v>37370</v>
      </c>
      <c r="Z6" s="27">
        <f t="shared" si="1"/>
        <v>37371</v>
      </c>
      <c r="AA6" s="27">
        <f t="shared" si="1"/>
        <v>37372</v>
      </c>
      <c r="AB6" s="27">
        <f t="shared" si="1"/>
        <v>37373</v>
      </c>
      <c r="AC6" s="27">
        <f t="shared" si="1"/>
        <v>37374</v>
      </c>
      <c r="AD6" s="27">
        <f>AC6+1</f>
        <v>37375</v>
      </c>
      <c r="AE6" s="27">
        <f t="shared" si="1"/>
        <v>37376</v>
      </c>
    </row>
    <row r="7" spans="1:31" ht="12.75">
      <c r="A7" s="17" t="s">
        <v>1</v>
      </c>
      <c r="B7" s="21">
        <v>31.221</v>
      </c>
      <c r="C7" s="21">
        <v>35.842</v>
      </c>
      <c r="D7" s="21">
        <v>35.883</v>
      </c>
      <c r="E7" s="21">
        <v>36.196</v>
      </c>
      <c r="F7" s="21">
        <v>35.941</v>
      </c>
      <c r="G7" s="21">
        <v>34.172</v>
      </c>
      <c r="H7" s="21">
        <v>32.817</v>
      </c>
      <c r="I7" s="21">
        <v>33.147</v>
      </c>
      <c r="J7" s="21">
        <v>39.917</v>
      </c>
      <c r="K7" s="21">
        <v>37.656</v>
      </c>
      <c r="L7" s="21">
        <v>37.447</v>
      </c>
      <c r="M7" s="21">
        <v>35.713</v>
      </c>
      <c r="N7" s="21">
        <v>37.607</v>
      </c>
      <c r="O7" s="21">
        <v>35.649</v>
      </c>
      <c r="P7" s="21">
        <v>34.839</v>
      </c>
      <c r="Q7" s="21">
        <v>39.407</v>
      </c>
      <c r="R7" s="21">
        <v>44.169</v>
      </c>
      <c r="S7" s="21">
        <v>42.215</v>
      </c>
      <c r="T7" s="21">
        <v>40.649</v>
      </c>
      <c r="U7" s="21">
        <v>38.687</v>
      </c>
      <c r="V7" s="21">
        <v>37.203</v>
      </c>
      <c r="W7" s="21">
        <v>38.942</v>
      </c>
      <c r="X7" s="21">
        <v>44.317</v>
      </c>
      <c r="Y7" s="21">
        <v>45.291</v>
      </c>
      <c r="Z7" s="21">
        <v>44.766</v>
      </c>
      <c r="AA7" s="21">
        <v>45.184</v>
      </c>
      <c r="AB7" s="21">
        <v>42.329</v>
      </c>
      <c r="AC7" s="21">
        <v>39.735</v>
      </c>
      <c r="AD7" s="21">
        <v>41.175</v>
      </c>
      <c r="AE7" s="21">
        <v>48.98</v>
      </c>
    </row>
    <row r="8" spans="1:31" ht="12.75">
      <c r="A8" s="18" t="s">
        <v>2</v>
      </c>
      <c r="B8" s="22">
        <v>30.933</v>
      </c>
      <c r="C8" s="22">
        <v>35.697</v>
      </c>
      <c r="D8" s="22">
        <v>35.142</v>
      </c>
      <c r="E8" s="22">
        <v>34.793</v>
      </c>
      <c r="F8" s="22">
        <v>35.786</v>
      </c>
      <c r="G8" s="22">
        <v>33.152</v>
      </c>
      <c r="H8" s="22"/>
      <c r="I8" s="22">
        <v>32.882</v>
      </c>
      <c r="J8" s="22">
        <v>39.364</v>
      </c>
      <c r="K8" s="22">
        <v>36.896</v>
      </c>
      <c r="L8" s="22">
        <v>36.72</v>
      </c>
      <c r="M8" s="22">
        <v>35.167</v>
      </c>
      <c r="N8" s="22">
        <v>36.359</v>
      </c>
      <c r="O8" s="22">
        <v>34.676</v>
      </c>
      <c r="P8" s="22">
        <v>34.189</v>
      </c>
      <c r="Q8" s="22">
        <v>38.062</v>
      </c>
      <c r="R8" s="22">
        <v>42.97</v>
      </c>
      <c r="S8" s="22">
        <v>40.936</v>
      </c>
      <c r="T8" s="22">
        <v>40.463</v>
      </c>
      <c r="U8" s="22">
        <v>37.396</v>
      </c>
      <c r="V8" s="22">
        <v>36.347</v>
      </c>
      <c r="W8" s="22">
        <v>38.098</v>
      </c>
      <c r="X8" s="22">
        <v>42.749</v>
      </c>
      <c r="Y8" s="22">
        <v>44.097</v>
      </c>
      <c r="Z8" s="22">
        <v>43.414</v>
      </c>
      <c r="AA8" s="22">
        <v>43.822</v>
      </c>
      <c r="AB8" s="22">
        <v>40.536</v>
      </c>
      <c r="AC8" s="22">
        <v>37.952</v>
      </c>
      <c r="AD8" s="22">
        <v>40.709</v>
      </c>
      <c r="AE8" s="22">
        <v>47.67</v>
      </c>
    </row>
    <row r="9" spans="1:31" ht="12.75">
      <c r="A9" s="18" t="s">
        <v>3</v>
      </c>
      <c r="B9" s="22">
        <v>30.667</v>
      </c>
      <c r="C9" s="22">
        <v>36.373</v>
      </c>
      <c r="D9" s="22">
        <v>35.528</v>
      </c>
      <c r="E9" s="22">
        <v>35.13</v>
      </c>
      <c r="F9" s="22">
        <v>35.865</v>
      </c>
      <c r="G9" s="22">
        <v>33.642</v>
      </c>
      <c r="H9" s="22">
        <v>32.638</v>
      </c>
      <c r="I9" s="22">
        <v>32.967</v>
      </c>
      <c r="J9" s="22">
        <v>39.959</v>
      </c>
      <c r="K9" s="22">
        <v>36.653</v>
      </c>
      <c r="L9" s="22">
        <v>36.383</v>
      </c>
      <c r="M9" s="22">
        <v>34.986</v>
      </c>
      <c r="N9" s="22">
        <v>36.197</v>
      </c>
      <c r="O9" s="22">
        <v>34.604</v>
      </c>
      <c r="P9" s="22">
        <v>34.039</v>
      </c>
      <c r="Q9" s="22">
        <v>37.894</v>
      </c>
      <c r="R9" s="22">
        <v>42.455</v>
      </c>
      <c r="S9" s="22">
        <v>40.469</v>
      </c>
      <c r="T9" s="22">
        <v>39.61</v>
      </c>
      <c r="U9" s="22">
        <v>36.795</v>
      </c>
      <c r="V9" s="22">
        <v>35.734</v>
      </c>
      <c r="W9" s="22">
        <v>38.035</v>
      </c>
      <c r="X9" s="22">
        <v>42.575</v>
      </c>
      <c r="Y9" s="22">
        <v>43.673</v>
      </c>
      <c r="Z9" s="22">
        <v>44.401</v>
      </c>
      <c r="AA9" s="22">
        <v>42.913</v>
      </c>
      <c r="AB9" s="22">
        <v>40.692</v>
      </c>
      <c r="AC9" s="22">
        <v>37.462</v>
      </c>
      <c r="AD9" s="22">
        <v>40.995</v>
      </c>
      <c r="AE9" s="22">
        <v>47.336</v>
      </c>
    </row>
    <row r="10" spans="1:31" ht="12.75">
      <c r="A10" s="18" t="s">
        <v>4</v>
      </c>
      <c r="B10" s="22">
        <v>31.633</v>
      </c>
      <c r="C10" s="22">
        <v>36.112</v>
      </c>
      <c r="D10" s="22">
        <v>35.691</v>
      </c>
      <c r="E10" s="22">
        <v>35.416</v>
      </c>
      <c r="F10" s="22">
        <v>36.311</v>
      </c>
      <c r="G10" s="22">
        <v>33.592</v>
      </c>
      <c r="H10" s="22">
        <v>32.999</v>
      </c>
      <c r="I10" s="22">
        <v>33.054</v>
      </c>
      <c r="J10" s="22">
        <v>39.71</v>
      </c>
      <c r="K10" s="22">
        <v>36.441</v>
      </c>
      <c r="L10" s="22">
        <v>36.85</v>
      </c>
      <c r="M10" s="22">
        <v>34.616</v>
      </c>
      <c r="N10" s="22">
        <v>35.803</v>
      </c>
      <c r="O10" s="22">
        <v>34.443</v>
      </c>
      <c r="P10" s="22">
        <v>34.344</v>
      </c>
      <c r="Q10" s="22">
        <v>37.989</v>
      </c>
      <c r="R10" s="22">
        <v>42.871</v>
      </c>
      <c r="S10" s="22">
        <v>40.705</v>
      </c>
      <c r="T10" s="22">
        <v>39.504</v>
      </c>
      <c r="U10" s="22">
        <v>36.929</v>
      </c>
      <c r="V10" s="22">
        <v>35.585</v>
      </c>
      <c r="W10" s="22">
        <v>38.873</v>
      </c>
      <c r="X10" s="22">
        <v>42.353</v>
      </c>
      <c r="Y10" s="22">
        <v>43.895</v>
      </c>
      <c r="Z10" s="22">
        <v>44.935</v>
      </c>
      <c r="AA10" s="22">
        <v>43.16</v>
      </c>
      <c r="AB10" s="22">
        <v>40.275</v>
      </c>
      <c r="AC10" s="22">
        <v>37.597</v>
      </c>
      <c r="AD10" s="22">
        <v>41.854</v>
      </c>
      <c r="AE10" s="22">
        <v>47.675</v>
      </c>
    </row>
    <row r="11" spans="1:31" ht="12.75">
      <c r="A11" s="18" t="s">
        <v>5</v>
      </c>
      <c r="B11" s="22">
        <v>33.368</v>
      </c>
      <c r="C11" s="22">
        <v>37.961</v>
      </c>
      <c r="D11" s="22">
        <v>36.919</v>
      </c>
      <c r="E11" s="22">
        <v>37.366</v>
      </c>
      <c r="F11" s="22">
        <v>37.664</v>
      </c>
      <c r="G11" s="22">
        <v>34.642</v>
      </c>
      <c r="H11" s="22">
        <v>33.036</v>
      </c>
      <c r="I11" s="22">
        <v>35.211</v>
      </c>
      <c r="J11" s="22">
        <v>40.53</v>
      </c>
      <c r="K11" s="22">
        <v>37.438</v>
      </c>
      <c r="L11" s="22">
        <v>38.283</v>
      </c>
      <c r="M11" s="22">
        <v>35.598</v>
      </c>
      <c r="N11" s="22">
        <v>37.322</v>
      </c>
      <c r="O11" s="22">
        <v>34.586</v>
      </c>
      <c r="P11" s="22">
        <v>36.544</v>
      </c>
      <c r="Q11" s="22">
        <v>38.769</v>
      </c>
      <c r="R11" s="22">
        <v>44.828</v>
      </c>
      <c r="S11" s="22">
        <v>42.061</v>
      </c>
      <c r="T11" s="22">
        <v>40.908</v>
      </c>
      <c r="U11" s="22">
        <v>37.585</v>
      </c>
      <c r="V11" s="22">
        <v>36.261</v>
      </c>
      <c r="W11" s="22">
        <v>42.041</v>
      </c>
      <c r="X11" s="22">
        <v>44.081</v>
      </c>
      <c r="Y11" s="22">
        <v>45.555</v>
      </c>
      <c r="Z11" s="22">
        <v>46.652</v>
      </c>
      <c r="AA11" s="22">
        <v>44.897</v>
      </c>
      <c r="AB11" s="22">
        <v>40.954</v>
      </c>
      <c r="AC11" s="22">
        <v>37.821</v>
      </c>
      <c r="AD11" s="22">
        <v>44.017</v>
      </c>
      <c r="AE11" s="22">
        <v>48.774</v>
      </c>
    </row>
    <row r="12" spans="1:31" ht="12.75">
      <c r="A12" s="18" t="s">
        <v>6</v>
      </c>
      <c r="B12" s="22">
        <v>37.467</v>
      </c>
      <c r="C12" s="22">
        <v>40.617</v>
      </c>
      <c r="D12" s="22">
        <v>40.071</v>
      </c>
      <c r="E12" s="22">
        <v>39.98</v>
      </c>
      <c r="F12" s="22">
        <v>40.355</v>
      </c>
      <c r="G12" s="22">
        <v>35.724</v>
      </c>
      <c r="H12" s="22">
        <v>33.903</v>
      </c>
      <c r="I12" s="22">
        <v>39.456</v>
      </c>
      <c r="J12" s="22">
        <v>44.196</v>
      </c>
      <c r="K12" s="22">
        <v>41.223</v>
      </c>
      <c r="L12" s="22">
        <v>42.561</v>
      </c>
      <c r="M12" s="22">
        <v>40.692</v>
      </c>
      <c r="N12" s="22">
        <v>39.167</v>
      </c>
      <c r="O12" s="22">
        <v>35.09</v>
      </c>
      <c r="P12" s="22">
        <v>41.544</v>
      </c>
      <c r="Q12" s="22">
        <v>43.648</v>
      </c>
      <c r="R12" s="22">
        <v>50.32</v>
      </c>
      <c r="S12" s="22">
        <v>46.586</v>
      </c>
      <c r="T12" s="22">
        <v>45.125</v>
      </c>
      <c r="U12" s="22">
        <v>38.894</v>
      </c>
      <c r="V12" s="22">
        <v>36.892</v>
      </c>
      <c r="W12" s="22">
        <v>48.539</v>
      </c>
      <c r="X12" s="22">
        <v>49.805</v>
      </c>
      <c r="Y12" s="22">
        <v>50.276</v>
      </c>
      <c r="Z12" s="22">
        <v>52.003</v>
      </c>
      <c r="AA12" s="22">
        <v>49.649</v>
      </c>
      <c r="AB12" s="22">
        <v>42.358</v>
      </c>
      <c r="AC12" s="22">
        <v>38.575</v>
      </c>
      <c r="AD12" s="22">
        <v>48.805</v>
      </c>
      <c r="AE12" s="22">
        <v>54.915</v>
      </c>
    </row>
    <row r="13" spans="1:31" ht="12.75">
      <c r="A13" s="18" t="s">
        <v>7</v>
      </c>
      <c r="B13" s="22">
        <v>44.21</v>
      </c>
      <c r="C13" s="22">
        <v>47.156</v>
      </c>
      <c r="D13" s="22">
        <v>46.995</v>
      </c>
      <c r="E13" s="22">
        <v>47.242</v>
      </c>
      <c r="F13" s="22">
        <v>47.178</v>
      </c>
      <c r="G13" s="22">
        <v>37.613</v>
      </c>
      <c r="H13" s="22">
        <v>32.757</v>
      </c>
      <c r="I13" s="22">
        <v>48.16</v>
      </c>
      <c r="J13" s="22">
        <v>51.992</v>
      </c>
      <c r="K13" s="22">
        <v>48.868</v>
      </c>
      <c r="L13" s="22">
        <v>49.755</v>
      </c>
      <c r="M13" s="22">
        <v>49.052</v>
      </c>
      <c r="N13" s="22">
        <v>40.921</v>
      </c>
      <c r="O13" s="22">
        <v>34.966</v>
      </c>
      <c r="P13" s="22">
        <v>48.724</v>
      </c>
      <c r="Q13" s="22">
        <v>51.749</v>
      </c>
      <c r="R13" s="22">
        <v>55.963</v>
      </c>
      <c r="S13" s="22">
        <v>56.25</v>
      </c>
      <c r="T13" s="22">
        <v>53.788</v>
      </c>
      <c r="U13" s="22">
        <v>39.175</v>
      </c>
      <c r="V13" s="22">
        <v>36.339</v>
      </c>
      <c r="W13" s="22">
        <v>57.443</v>
      </c>
      <c r="X13" s="22">
        <v>60.076</v>
      </c>
      <c r="Y13" s="22">
        <v>60.275</v>
      </c>
      <c r="Z13" s="22">
        <v>62.107</v>
      </c>
      <c r="AA13" s="22">
        <v>59.137</v>
      </c>
      <c r="AB13" s="22">
        <v>45.56</v>
      </c>
      <c r="AC13" s="22">
        <v>38.061</v>
      </c>
      <c r="AD13" s="22">
        <v>58.811</v>
      </c>
      <c r="AE13" s="22">
        <v>65.885</v>
      </c>
    </row>
    <row r="14" spans="1:31" ht="12.75">
      <c r="A14" s="18" t="s">
        <v>8</v>
      </c>
      <c r="B14" s="22">
        <v>53.642</v>
      </c>
      <c r="C14" s="22">
        <v>56.588</v>
      </c>
      <c r="D14" s="22">
        <v>55.83</v>
      </c>
      <c r="E14" s="22">
        <v>56.457</v>
      </c>
      <c r="F14" s="22">
        <v>55.126</v>
      </c>
      <c r="G14" s="22">
        <v>39.376</v>
      </c>
      <c r="H14" s="22">
        <v>32.86</v>
      </c>
      <c r="I14" s="22">
        <v>57.609</v>
      </c>
      <c r="J14" s="22">
        <v>62.324</v>
      </c>
      <c r="K14" s="22">
        <v>58.918</v>
      </c>
      <c r="L14" s="22">
        <v>60.468</v>
      </c>
      <c r="M14" s="22">
        <v>59.76</v>
      </c>
      <c r="N14" s="22">
        <v>44.202</v>
      </c>
      <c r="O14" s="22">
        <v>36.202</v>
      </c>
      <c r="P14" s="22">
        <v>57.09</v>
      </c>
      <c r="Q14" s="22">
        <v>61.297</v>
      </c>
      <c r="R14" s="22">
        <v>66.811</v>
      </c>
      <c r="S14" s="22">
        <v>66.054</v>
      </c>
      <c r="T14" s="22">
        <v>63.301</v>
      </c>
      <c r="U14" s="22">
        <v>41.273</v>
      </c>
      <c r="V14" s="22">
        <v>37.958</v>
      </c>
      <c r="W14" s="22">
        <v>68.839</v>
      </c>
      <c r="X14" s="22">
        <v>70.532</v>
      </c>
      <c r="Y14" s="22">
        <v>72.091</v>
      </c>
      <c r="Z14" s="22">
        <v>73.359</v>
      </c>
      <c r="AA14" s="22">
        <v>70.393</v>
      </c>
      <c r="AB14" s="22">
        <v>49.112</v>
      </c>
      <c r="AC14" s="22">
        <v>39.381</v>
      </c>
      <c r="AD14" s="22">
        <v>70.027</v>
      </c>
      <c r="AE14" s="22">
        <v>77.412</v>
      </c>
    </row>
    <row r="15" spans="1:31" ht="12.75">
      <c r="A15" s="18" t="s">
        <v>9</v>
      </c>
      <c r="B15" s="22">
        <v>57.807</v>
      </c>
      <c r="C15" s="22">
        <v>59.724</v>
      </c>
      <c r="D15" s="22">
        <v>59.173</v>
      </c>
      <c r="E15" s="22">
        <v>59.439</v>
      </c>
      <c r="F15" s="22">
        <v>57.392</v>
      </c>
      <c r="G15" s="22">
        <v>40.612</v>
      </c>
      <c r="H15" s="22">
        <v>34.216</v>
      </c>
      <c r="I15" s="22">
        <v>61.695</v>
      </c>
      <c r="J15" s="22">
        <v>65.984</v>
      </c>
      <c r="K15" s="22">
        <v>61.87</v>
      </c>
      <c r="L15" s="22">
        <v>62.798</v>
      </c>
      <c r="M15" s="22">
        <v>64.354</v>
      </c>
      <c r="N15" s="22">
        <v>46.422</v>
      </c>
      <c r="O15" s="22">
        <v>37.68</v>
      </c>
      <c r="P15" s="22">
        <v>61.435</v>
      </c>
      <c r="Q15" s="22">
        <v>64.296</v>
      </c>
      <c r="R15" s="22">
        <v>71.434</v>
      </c>
      <c r="S15" s="22">
        <v>69.394</v>
      </c>
      <c r="T15" s="22">
        <v>65.267</v>
      </c>
      <c r="U15" s="22">
        <v>43.097</v>
      </c>
      <c r="V15" s="22">
        <v>38.832</v>
      </c>
      <c r="W15" s="22">
        <v>73.623</v>
      </c>
      <c r="X15" s="22">
        <v>74.53</v>
      </c>
      <c r="Y15" s="22">
        <v>76.417</v>
      </c>
      <c r="Z15" s="22">
        <v>76.763</v>
      </c>
      <c r="AA15" s="22">
        <v>75.139</v>
      </c>
      <c r="AB15" s="22">
        <v>49.63</v>
      </c>
      <c r="AC15" s="22">
        <v>41.381</v>
      </c>
      <c r="AD15" s="22">
        <v>74.608</v>
      </c>
      <c r="AE15" s="22">
        <v>80.778</v>
      </c>
    </row>
    <row r="16" spans="1:31" ht="12.75">
      <c r="A16" s="18" t="s">
        <v>10</v>
      </c>
      <c r="B16" s="22">
        <v>57.976</v>
      </c>
      <c r="C16" s="22">
        <v>59.019</v>
      </c>
      <c r="D16" s="22">
        <v>57.824</v>
      </c>
      <c r="E16" s="22">
        <v>58.488</v>
      </c>
      <c r="F16" s="22">
        <v>56.963</v>
      </c>
      <c r="G16" s="22">
        <v>41.02</v>
      </c>
      <c r="H16" s="22">
        <v>34.51</v>
      </c>
      <c r="I16" s="22">
        <v>61.79</v>
      </c>
      <c r="J16" s="22">
        <v>66.481</v>
      </c>
      <c r="K16" s="22">
        <v>61.342</v>
      </c>
      <c r="L16" s="22">
        <v>62.652</v>
      </c>
      <c r="M16" s="22">
        <v>62.722</v>
      </c>
      <c r="N16" s="22">
        <v>47.659</v>
      </c>
      <c r="O16" s="22">
        <v>38.085</v>
      </c>
      <c r="P16" s="22">
        <v>62.452</v>
      </c>
      <c r="Q16" s="22">
        <v>64.904</v>
      </c>
      <c r="R16" s="22">
        <v>73.604</v>
      </c>
      <c r="S16" s="22">
        <v>69.849</v>
      </c>
      <c r="T16" s="22">
        <v>65.885</v>
      </c>
      <c r="U16" s="22">
        <v>43.844</v>
      </c>
      <c r="V16" s="22">
        <v>39.576</v>
      </c>
      <c r="W16" s="22">
        <v>73.718</v>
      </c>
      <c r="X16" s="22">
        <v>74.493</v>
      </c>
      <c r="Y16" s="22">
        <v>77.724</v>
      </c>
      <c r="Z16" s="22">
        <v>78.063</v>
      </c>
      <c r="AA16" s="22">
        <v>76.458</v>
      </c>
      <c r="AB16" s="22">
        <v>50.629</v>
      </c>
      <c r="AC16" s="22">
        <v>42.474</v>
      </c>
      <c r="AD16" s="22">
        <v>75.894</v>
      </c>
      <c r="AE16" s="22">
        <v>81.58</v>
      </c>
    </row>
    <row r="17" spans="1:31" ht="12.75">
      <c r="A17" s="18" t="s">
        <v>11</v>
      </c>
      <c r="B17" s="22">
        <v>59.371</v>
      </c>
      <c r="C17" s="22">
        <v>59.897</v>
      </c>
      <c r="D17" s="22">
        <v>59.175</v>
      </c>
      <c r="E17" s="22">
        <v>58.713</v>
      </c>
      <c r="F17" s="22">
        <v>57.658</v>
      </c>
      <c r="G17" s="22">
        <v>41.079</v>
      </c>
      <c r="H17" s="22">
        <v>34.891</v>
      </c>
      <c r="I17" s="22">
        <v>62.272</v>
      </c>
      <c r="J17" s="22">
        <v>68.119</v>
      </c>
      <c r="K17" s="22">
        <v>62.314</v>
      </c>
      <c r="L17" s="22">
        <v>63.706</v>
      </c>
      <c r="M17" s="22">
        <v>63.278</v>
      </c>
      <c r="N17" s="22">
        <v>48.116</v>
      </c>
      <c r="O17" s="22">
        <v>38.201</v>
      </c>
      <c r="P17" s="22">
        <v>64.129</v>
      </c>
      <c r="Q17" s="22">
        <v>67.873</v>
      </c>
      <c r="R17" s="22">
        <v>76.769</v>
      </c>
      <c r="S17" s="22">
        <v>71.59</v>
      </c>
      <c r="T17" s="22">
        <v>66.927</v>
      </c>
      <c r="U17" s="22">
        <v>44.303</v>
      </c>
      <c r="V17" s="22">
        <v>39.873</v>
      </c>
      <c r="W17" s="22">
        <v>74.298</v>
      </c>
      <c r="X17" s="22">
        <v>75.882</v>
      </c>
      <c r="Y17" s="22">
        <v>78.506</v>
      </c>
      <c r="Z17" s="22">
        <v>80.296</v>
      </c>
      <c r="AA17" s="22">
        <v>77.668</v>
      </c>
      <c r="AB17" s="22">
        <v>49.434</v>
      </c>
      <c r="AC17" s="22">
        <v>42.923</v>
      </c>
      <c r="AD17" s="22">
        <v>77.847</v>
      </c>
      <c r="AE17" s="22">
        <v>82.988</v>
      </c>
    </row>
    <row r="18" spans="1:31" ht="12.75">
      <c r="A18" s="18" t="s">
        <v>12</v>
      </c>
      <c r="B18" s="22">
        <v>57.331</v>
      </c>
      <c r="C18" s="22">
        <v>58.823</v>
      </c>
      <c r="D18" s="22">
        <v>58.077</v>
      </c>
      <c r="E18" s="22">
        <v>57.472</v>
      </c>
      <c r="F18" s="22">
        <v>55.725</v>
      </c>
      <c r="G18" s="22">
        <v>41.014</v>
      </c>
      <c r="H18" s="22">
        <v>34.994</v>
      </c>
      <c r="I18" s="22">
        <v>61.042</v>
      </c>
      <c r="J18" s="22">
        <v>67.232</v>
      </c>
      <c r="K18" s="22">
        <v>61.199</v>
      </c>
      <c r="L18" s="22">
        <v>62.799</v>
      </c>
      <c r="M18" s="22">
        <v>60.11</v>
      </c>
      <c r="N18" s="22">
        <v>47.375</v>
      </c>
      <c r="O18" s="22">
        <v>38.548</v>
      </c>
      <c r="P18" s="22">
        <v>62.579</v>
      </c>
      <c r="Q18" s="22">
        <v>67.729</v>
      </c>
      <c r="R18" s="22">
        <v>77.767</v>
      </c>
      <c r="S18" s="22">
        <v>71.036</v>
      </c>
      <c r="T18" s="22">
        <v>65.881</v>
      </c>
      <c r="U18" s="22">
        <v>43.73</v>
      </c>
      <c r="V18" s="22">
        <v>40.114</v>
      </c>
      <c r="W18" s="22">
        <v>72.476</v>
      </c>
      <c r="X18" s="22">
        <v>74.449</v>
      </c>
      <c r="Y18" s="22">
        <v>77.789</v>
      </c>
      <c r="Z18" s="22">
        <v>80.631</v>
      </c>
      <c r="AA18" s="22">
        <v>75.889</v>
      </c>
      <c r="AB18" s="22">
        <v>50.276</v>
      </c>
      <c r="AC18" s="22">
        <v>43.624</v>
      </c>
      <c r="AD18" s="22">
        <v>76.737</v>
      </c>
      <c r="AE18" s="22">
        <v>82.557</v>
      </c>
    </row>
    <row r="19" spans="1:31" ht="12.75">
      <c r="A19" s="18" t="s">
        <v>13</v>
      </c>
      <c r="B19" s="22">
        <v>56.932</v>
      </c>
      <c r="C19" s="22">
        <v>58.183</v>
      </c>
      <c r="D19" s="22">
        <v>57.479</v>
      </c>
      <c r="E19" s="22">
        <v>56.763</v>
      </c>
      <c r="F19" s="22">
        <v>53.374</v>
      </c>
      <c r="G19" s="22">
        <v>39.736</v>
      </c>
      <c r="H19" s="22">
        <v>34.759</v>
      </c>
      <c r="I19" s="22">
        <v>60.393</v>
      </c>
      <c r="J19" s="22">
        <v>65.891</v>
      </c>
      <c r="K19" s="22">
        <v>60.87</v>
      </c>
      <c r="L19" s="22">
        <v>61.226</v>
      </c>
      <c r="M19" s="22">
        <v>58.242</v>
      </c>
      <c r="N19" s="22">
        <v>46.436</v>
      </c>
      <c r="O19" s="22">
        <v>38.737</v>
      </c>
      <c r="P19" s="22">
        <v>58.348</v>
      </c>
      <c r="Q19" s="22">
        <v>66.907</v>
      </c>
      <c r="R19" s="22">
        <v>76.304</v>
      </c>
      <c r="S19" s="22">
        <v>69.705</v>
      </c>
      <c r="T19" s="22">
        <v>65.12</v>
      </c>
      <c r="U19" s="22">
        <v>43.276</v>
      </c>
      <c r="V19" s="22">
        <v>40.394</v>
      </c>
      <c r="W19" s="22">
        <v>71.82</v>
      </c>
      <c r="X19" s="22">
        <v>73.41</v>
      </c>
      <c r="Y19" s="22">
        <v>77.378</v>
      </c>
      <c r="Z19" s="22">
        <v>79.35</v>
      </c>
      <c r="AA19" s="22">
        <v>74.942</v>
      </c>
      <c r="AB19" s="22">
        <v>49.84</v>
      </c>
      <c r="AC19" s="22">
        <v>43.962</v>
      </c>
      <c r="AD19" s="22">
        <v>76.435</v>
      </c>
      <c r="AE19" s="22">
        <v>80.719</v>
      </c>
    </row>
    <row r="20" spans="1:31" ht="12.75">
      <c r="A20" s="18" t="s">
        <v>14</v>
      </c>
      <c r="B20" s="22">
        <v>58.257</v>
      </c>
      <c r="C20" s="22">
        <v>59.497</v>
      </c>
      <c r="D20" s="22">
        <v>58.988</v>
      </c>
      <c r="E20" s="22">
        <v>56.774</v>
      </c>
      <c r="F20" s="22">
        <v>54.843</v>
      </c>
      <c r="G20" s="22">
        <v>38.481</v>
      </c>
      <c r="H20" s="22">
        <v>34.286</v>
      </c>
      <c r="I20" s="22">
        <v>62.152</v>
      </c>
      <c r="J20" s="22">
        <v>67.647</v>
      </c>
      <c r="K20" s="22">
        <v>62.748</v>
      </c>
      <c r="L20" s="22">
        <v>63.474</v>
      </c>
      <c r="M20" s="22">
        <v>58.902</v>
      </c>
      <c r="N20" s="22">
        <v>45.44</v>
      </c>
      <c r="O20" s="22">
        <v>39.261</v>
      </c>
      <c r="P20" s="22">
        <v>59.198</v>
      </c>
      <c r="Q20" s="22">
        <v>69.123</v>
      </c>
      <c r="R20" s="22">
        <v>77.452</v>
      </c>
      <c r="S20" s="22">
        <v>72.026</v>
      </c>
      <c r="T20" s="22">
        <v>65.786</v>
      </c>
      <c r="U20" s="22">
        <v>42.141</v>
      </c>
      <c r="V20" s="22">
        <v>40.184</v>
      </c>
      <c r="W20" s="22">
        <v>72.673</v>
      </c>
      <c r="X20" s="22">
        <v>74.012</v>
      </c>
      <c r="Y20" s="22">
        <v>79.855</v>
      </c>
      <c r="Z20" s="22">
        <v>79.792</v>
      </c>
      <c r="AA20" s="22">
        <v>73.865</v>
      </c>
      <c r="AB20" s="22">
        <v>49.131</v>
      </c>
      <c r="AC20" s="22">
        <v>44.044</v>
      </c>
      <c r="AD20" s="22">
        <v>76.45</v>
      </c>
      <c r="AE20" s="22">
        <v>81.733</v>
      </c>
    </row>
    <row r="21" spans="1:31" ht="12.75">
      <c r="A21" s="18" t="s">
        <v>15</v>
      </c>
      <c r="B21" s="22">
        <v>54.852</v>
      </c>
      <c r="C21" s="22">
        <v>56.17</v>
      </c>
      <c r="D21" s="22">
        <v>55.787</v>
      </c>
      <c r="E21" s="22">
        <v>53.422</v>
      </c>
      <c r="F21" s="22">
        <v>53.997</v>
      </c>
      <c r="G21" s="22">
        <v>36.988</v>
      </c>
      <c r="H21" s="22">
        <v>33.974</v>
      </c>
      <c r="I21" s="22">
        <v>58.713</v>
      </c>
      <c r="J21" s="22">
        <v>63.992</v>
      </c>
      <c r="K21" s="22">
        <v>60.013</v>
      </c>
      <c r="L21" s="22">
        <v>61.121</v>
      </c>
      <c r="M21" s="22">
        <v>55.599</v>
      </c>
      <c r="N21" s="22">
        <v>44.182</v>
      </c>
      <c r="O21" s="22">
        <v>39.338</v>
      </c>
      <c r="P21" s="22">
        <v>56.648</v>
      </c>
      <c r="Q21" s="22">
        <v>65.314</v>
      </c>
      <c r="R21" s="22">
        <v>72.961</v>
      </c>
      <c r="S21" s="22">
        <v>68.513</v>
      </c>
      <c r="T21" s="22">
        <v>62.028</v>
      </c>
      <c r="U21" s="22">
        <v>41.523</v>
      </c>
      <c r="V21" s="22">
        <v>40.064</v>
      </c>
      <c r="W21" s="22">
        <v>68.723</v>
      </c>
      <c r="X21" s="22">
        <v>71.631</v>
      </c>
      <c r="Y21" s="22">
        <v>75.923</v>
      </c>
      <c r="Z21" s="22">
        <v>76.296</v>
      </c>
      <c r="AA21" s="22">
        <v>69.195</v>
      </c>
      <c r="AB21" s="22">
        <v>47.075</v>
      </c>
      <c r="AC21" s="22">
        <v>44.226</v>
      </c>
      <c r="AD21" s="22">
        <v>73.455</v>
      </c>
      <c r="AE21" s="22">
        <v>80.292</v>
      </c>
    </row>
    <row r="22" spans="1:31" ht="12.75">
      <c r="A22" s="18" t="s">
        <v>16</v>
      </c>
      <c r="B22" s="22">
        <v>51.093</v>
      </c>
      <c r="C22" s="22">
        <v>52.958</v>
      </c>
      <c r="D22" s="22">
        <v>52.211</v>
      </c>
      <c r="E22" s="22">
        <v>50.225</v>
      </c>
      <c r="F22" s="22">
        <v>49.852</v>
      </c>
      <c r="G22" s="22">
        <v>35.857</v>
      </c>
      <c r="H22" s="22">
        <v>33.743</v>
      </c>
      <c r="I22" s="22">
        <v>55.075</v>
      </c>
      <c r="J22" s="22">
        <v>60.412</v>
      </c>
      <c r="K22" s="22">
        <v>55.742</v>
      </c>
      <c r="L22" s="22">
        <v>57.944</v>
      </c>
      <c r="M22" s="22">
        <v>51.223</v>
      </c>
      <c r="N22" s="22">
        <v>43.849</v>
      </c>
      <c r="O22" s="22">
        <v>39.072</v>
      </c>
      <c r="P22" s="22">
        <v>54.103</v>
      </c>
      <c r="Q22" s="22">
        <v>61.04</v>
      </c>
      <c r="R22" s="22">
        <v>67.783</v>
      </c>
      <c r="S22" s="22">
        <v>63.498</v>
      </c>
      <c r="T22" s="22">
        <v>58.465</v>
      </c>
      <c r="U22" s="22">
        <v>40.814</v>
      </c>
      <c r="V22" s="22">
        <v>40.169</v>
      </c>
      <c r="W22" s="22">
        <v>65.617</v>
      </c>
      <c r="X22" s="22">
        <v>66.027</v>
      </c>
      <c r="Y22" s="22">
        <v>70.59</v>
      </c>
      <c r="Z22" s="22">
        <v>70.801</v>
      </c>
      <c r="AA22" s="22">
        <v>64.481</v>
      </c>
      <c r="AB22" s="22">
        <v>44.929</v>
      </c>
      <c r="AC22" s="22">
        <v>44.059</v>
      </c>
      <c r="AD22" s="22">
        <v>67.145</v>
      </c>
      <c r="AE22" s="22">
        <v>75.578</v>
      </c>
    </row>
    <row r="23" spans="1:31" ht="12.75">
      <c r="A23" s="18" t="s">
        <v>17</v>
      </c>
      <c r="B23" s="22">
        <v>47.252</v>
      </c>
      <c r="C23" s="22">
        <v>48.084</v>
      </c>
      <c r="D23" s="22">
        <v>48.635</v>
      </c>
      <c r="E23" s="22">
        <v>45.929</v>
      </c>
      <c r="F23" s="22">
        <v>45.71</v>
      </c>
      <c r="G23" s="22">
        <v>35.41</v>
      </c>
      <c r="H23" s="22">
        <v>33.677</v>
      </c>
      <c r="I23" s="22">
        <v>50.662</v>
      </c>
      <c r="J23" s="22">
        <v>55.687</v>
      </c>
      <c r="K23" s="22">
        <v>53.504</v>
      </c>
      <c r="L23" s="22">
        <v>51.986</v>
      </c>
      <c r="M23" s="22">
        <v>48.203</v>
      </c>
      <c r="N23" s="22">
        <v>43.292</v>
      </c>
      <c r="O23" s="22">
        <v>39.239</v>
      </c>
      <c r="P23" s="22">
        <v>50.976</v>
      </c>
      <c r="Q23" s="22">
        <v>56.11</v>
      </c>
      <c r="R23" s="22">
        <v>63.352</v>
      </c>
      <c r="S23" s="22">
        <v>58.761</v>
      </c>
      <c r="T23" s="22">
        <v>54.521</v>
      </c>
      <c r="U23" s="22">
        <v>40.624</v>
      </c>
      <c r="V23" s="22">
        <v>39.711</v>
      </c>
      <c r="W23" s="22">
        <v>61.663</v>
      </c>
      <c r="X23" s="22">
        <v>61.132</v>
      </c>
      <c r="Y23" s="22">
        <v>65.221</v>
      </c>
      <c r="Z23" s="22">
        <v>65.262</v>
      </c>
      <c r="AA23" s="22">
        <v>59.666</v>
      </c>
      <c r="AB23" s="22">
        <v>44.427</v>
      </c>
      <c r="AC23" s="22">
        <v>44.198</v>
      </c>
      <c r="AD23" s="22">
        <v>63.25</v>
      </c>
      <c r="AE23" s="22">
        <v>68.627</v>
      </c>
    </row>
    <row r="24" spans="1:31" ht="12.75">
      <c r="A24" s="18" t="s">
        <v>18</v>
      </c>
      <c r="B24" s="22">
        <v>43.041</v>
      </c>
      <c r="C24" s="22">
        <v>44.664</v>
      </c>
      <c r="D24" s="22">
        <v>46.491</v>
      </c>
      <c r="E24" s="22">
        <v>43.313</v>
      </c>
      <c r="F24" s="22">
        <v>43.186</v>
      </c>
      <c r="G24" s="22">
        <v>34.851</v>
      </c>
      <c r="H24" s="22">
        <v>33.894</v>
      </c>
      <c r="I24" s="22">
        <v>46.536</v>
      </c>
      <c r="J24" s="22">
        <v>50.6</v>
      </c>
      <c r="K24" s="22">
        <v>47.328</v>
      </c>
      <c r="L24" s="22">
        <v>47.072</v>
      </c>
      <c r="M24" s="22">
        <v>46.586</v>
      </c>
      <c r="N24" s="22">
        <v>42.175</v>
      </c>
      <c r="O24" s="22">
        <v>38.303</v>
      </c>
      <c r="P24" s="22">
        <v>47.408</v>
      </c>
      <c r="Q24" s="22">
        <v>51.549</v>
      </c>
      <c r="R24" s="22">
        <v>57.453</v>
      </c>
      <c r="S24" s="22">
        <v>53.482</v>
      </c>
      <c r="T24" s="22">
        <v>51.763</v>
      </c>
      <c r="U24" s="22">
        <v>40.195</v>
      </c>
      <c r="V24" s="22">
        <v>38.808</v>
      </c>
      <c r="W24" s="22">
        <v>55.938</v>
      </c>
      <c r="X24" s="22">
        <v>56.644</v>
      </c>
      <c r="Y24" s="22">
        <v>59.214</v>
      </c>
      <c r="Z24" s="22">
        <v>58.837</v>
      </c>
      <c r="AA24" s="22">
        <v>55.547</v>
      </c>
      <c r="AB24" s="22">
        <v>44.218</v>
      </c>
      <c r="AC24" s="22">
        <v>44.081</v>
      </c>
      <c r="AD24" s="22">
        <v>58.783</v>
      </c>
      <c r="AE24" s="22">
        <v>62.887</v>
      </c>
    </row>
    <row r="25" spans="1:31" ht="12.75">
      <c r="A25" s="18" t="s">
        <v>19</v>
      </c>
      <c r="B25" s="22">
        <v>44.359</v>
      </c>
      <c r="C25" s="22">
        <v>45.152</v>
      </c>
      <c r="D25" s="22">
        <v>45.561</v>
      </c>
      <c r="E25" s="22">
        <v>43.577</v>
      </c>
      <c r="F25" s="22">
        <v>43.465</v>
      </c>
      <c r="G25" s="22">
        <v>36.387</v>
      </c>
      <c r="H25" s="22">
        <v>34.085</v>
      </c>
      <c r="I25" s="22">
        <v>45.864</v>
      </c>
      <c r="J25" s="22">
        <v>49.688</v>
      </c>
      <c r="K25" s="22">
        <v>45.922</v>
      </c>
      <c r="L25" s="22">
        <v>44.909</v>
      </c>
      <c r="M25" s="22">
        <v>45.892</v>
      </c>
      <c r="N25" s="22">
        <v>42.468</v>
      </c>
      <c r="O25" s="22">
        <v>37.975</v>
      </c>
      <c r="P25" s="22">
        <v>46.714</v>
      </c>
      <c r="Q25" s="22">
        <v>50.434</v>
      </c>
      <c r="R25" s="22">
        <v>55.23</v>
      </c>
      <c r="S25" s="22">
        <v>51.984</v>
      </c>
      <c r="T25" s="22">
        <v>49.547</v>
      </c>
      <c r="U25" s="22">
        <v>40.516</v>
      </c>
      <c r="V25" s="22">
        <v>38.927</v>
      </c>
      <c r="W25" s="22">
        <v>55.761</v>
      </c>
      <c r="X25" s="22">
        <v>55.504</v>
      </c>
      <c r="Y25" s="22">
        <v>57.338</v>
      </c>
      <c r="Z25" s="22">
        <v>57.188</v>
      </c>
      <c r="AA25" s="22">
        <v>53.838</v>
      </c>
      <c r="AB25" s="22">
        <v>43.813</v>
      </c>
      <c r="AC25" s="22">
        <v>44.014</v>
      </c>
      <c r="AD25" s="22">
        <v>58.147</v>
      </c>
      <c r="AE25" s="22">
        <v>60.737</v>
      </c>
    </row>
    <row r="26" spans="1:31" ht="12.75">
      <c r="A26" s="18" t="s">
        <v>20</v>
      </c>
      <c r="B26" s="22">
        <v>44.015</v>
      </c>
      <c r="C26" s="22">
        <v>44.64</v>
      </c>
      <c r="D26" s="22">
        <v>44.763</v>
      </c>
      <c r="E26" s="22">
        <v>43.57</v>
      </c>
      <c r="F26" s="22">
        <v>43.028</v>
      </c>
      <c r="G26" s="22">
        <v>36.617</v>
      </c>
      <c r="H26" s="22">
        <v>39.067</v>
      </c>
      <c r="I26" s="22">
        <v>45.795</v>
      </c>
      <c r="J26" s="22">
        <v>50.151</v>
      </c>
      <c r="K26" s="22">
        <v>45.584</v>
      </c>
      <c r="L26" s="22">
        <v>45.136</v>
      </c>
      <c r="M26" s="22">
        <v>47.111</v>
      </c>
      <c r="N26" s="22">
        <v>43.052</v>
      </c>
      <c r="O26" s="22">
        <v>38.958</v>
      </c>
      <c r="P26" s="22">
        <v>46.578</v>
      </c>
      <c r="Q26" s="22">
        <v>50.688</v>
      </c>
      <c r="R26" s="22">
        <v>54.636</v>
      </c>
      <c r="S26" s="22">
        <v>51.785</v>
      </c>
      <c r="T26" s="22">
        <v>48.747</v>
      </c>
      <c r="U26" s="22">
        <v>40.885</v>
      </c>
      <c r="V26" s="22">
        <v>39.591</v>
      </c>
      <c r="W26" s="22">
        <v>55.683</v>
      </c>
      <c r="X26" s="22">
        <v>55.42</v>
      </c>
      <c r="Y26" s="22">
        <v>56.41</v>
      </c>
      <c r="Z26" s="22">
        <v>57.033</v>
      </c>
      <c r="AA26" s="22">
        <v>53.805</v>
      </c>
      <c r="AB26" s="22">
        <v>44.264</v>
      </c>
      <c r="AC26" s="22">
        <v>43.022</v>
      </c>
      <c r="AD26" s="22">
        <v>58.172</v>
      </c>
      <c r="AE26" s="22">
        <v>59.981</v>
      </c>
    </row>
    <row r="27" spans="1:31" ht="12.75">
      <c r="A27" s="18" t="s">
        <v>21</v>
      </c>
      <c r="B27" s="22">
        <v>44.258</v>
      </c>
      <c r="C27" s="22">
        <v>44.274</v>
      </c>
      <c r="D27" s="22">
        <v>45.173</v>
      </c>
      <c r="E27" s="22">
        <v>43.744</v>
      </c>
      <c r="F27" s="22">
        <v>42.014</v>
      </c>
      <c r="G27" s="22">
        <v>36.77</v>
      </c>
      <c r="H27" s="22">
        <v>40.736</v>
      </c>
      <c r="I27" s="22">
        <v>46.021</v>
      </c>
      <c r="J27" s="22">
        <v>49.193</v>
      </c>
      <c r="K27" s="22">
        <v>45.461</v>
      </c>
      <c r="L27" s="22">
        <v>45.346</v>
      </c>
      <c r="M27" s="22">
        <v>45.804</v>
      </c>
      <c r="N27" s="22">
        <v>42.125</v>
      </c>
      <c r="O27" s="22">
        <v>38.484</v>
      </c>
      <c r="P27" s="22">
        <v>46.724</v>
      </c>
      <c r="Q27" s="22">
        <v>49.916</v>
      </c>
      <c r="R27" s="22">
        <v>53.281</v>
      </c>
      <c r="S27" s="22">
        <v>50.919</v>
      </c>
      <c r="T27" s="22">
        <v>48.152</v>
      </c>
      <c r="U27" s="22">
        <v>42.337</v>
      </c>
      <c r="V27" s="22">
        <v>39.881</v>
      </c>
      <c r="W27" s="22">
        <v>54.94</v>
      </c>
      <c r="X27" s="22">
        <v>55.417</v>
      </c>
      <c r="Y27" s="22">
        <v>57.016</v>
      </c>
      <c r="Z27" s="22">
        <v>56.463</v>
      </c>
      <c r="AA27" s="22">
        <v>53.844</v>
      </c>
      <c r="AB27" s="22">
        <v>45.241</v>
      </c>
      <c r="AC27" s="22">
        <v>42.586</v>
      </c>
      <c r="AD27" s="22">
        <v>58.116</v>
      </c>
      <c r="AE27" s="22">
        <v>60.438</v>
      </c>
    </row>
    <row r="28" spans="1:31" ht="12.75">
      <c r="A28" s="18" t="s">
        <v>22</v>
      </c>
      <c r="B28" s="22">
        <v>43.383</v>
      </c>
      <c r="C28" s="22">
        <v>43.065</v>
      </c>
      <c r="D28" s="22">
        <v>43.521</v>
      </c>
      <c r="E28" s="22">
        <v>41.968</v>
      </c>
      <c r="F28" s="22">
        <v>41.242</v>
      </c>
      <c r="G28" s="22">
        <v>36.105</v>
      </c>
      <c r="H28" s="22">
        <v>40.133</v>
      </c>
      <c r="I28" s="22">
        <v>44.944</v>
      </c>
      <c r="J28" s="22">
        <v>47.264</v>
      </c>
      <c r="K28" s="22">
        <v>43.632</v>
      </c>
      <c r="L28" s="22">
        <v>45.471</v>
      </c>
      <c r="M28" s="22">
        <v>44.454</v>
      </c>
      <c r="N28" s="22">
        <v>40.891</v>
      </c>
      <c r="O28" s="22">
        <v>37.77</v>
      </c>
      <c r="P28" s="22">
        <v>45.544</v>
      </c>
      <c r="Q28" s="22">
        <v>47.842</v>
      </c>
      <c r="R28" s="22">
        <v>51.035</v>
      </c>
      <c r="S28" s="22">
        <v>49.247</v>
      </c>
      <c r="T28" s="22">
        <v>48.271</v>
      </c>
      <c r="U28" s="22">
        <v>41.324</v>
      </c>
      <c r="V28" s="22">
        <v>38.819</v>
      </c>
      <c r="W28" s="22">
        <v>53.216</v>
      </c>
      <c r="X28" s="22">
        <v>53.208</v>
      </c>
      <c r="Y28" s="22">
        <v>54.884</v>
      </c>
      <c r="Z28" s="22">
        <v>54.832</v>
      </c>
      <c r="AA28" s="22">
        <v>52.639</v>
      </c>
      <c r="AB28" s="22">
        <v>44.55</v>
      </c>
      <c r="AC28" s="22">
        <v>41.898</v>
      </c>
      <c r="AD28" s="22">
        <v>56.994</v>
      </c>
      <c r="AE28" s="22">
        <v>58.557</v>
      </c>
    </row>
    <row r="29" spans="1:31" ht="12.75">
      <c r="A29" s="18" t="s">
        <v>23</v>
      </c>
      <c r="B29" s="22">
        <v>40.716</v>
      </c>
      <c r="C29" s="22">
        <v>40.762</v>
      </c>
      <c r="D29" s="22">
        <v>40.456</v>
      </c>
      <c r="E29" s="22">
        <v>39.057</v>
      </c>
      <c r="F29" s="22">
        <v>38.003</v>
      </c>
      <c r="G29" s="22">
        <v>34.927</v>
      </c>
      <c r="H29" s="22">
        <v>35.748</v>
      </c>
      <c r="I29" s="22">
        <v>41.779</v>
      </c>
      <c r="J29" s="22">
        <v>43.738</v>
      </c>
      <c r="K29" s="22">
        <v>40.276</v>
      </c>
      <c r="L29" s="22">
        <v>39.985</v>
      </c>
      <c r="M29" s="22">
        <v>41.845</v>
      </c>
      <c r="N29" s="22">
        <v>38.288</v>
      </c>
      <c r="O29" s="22">
        <v>36.871</v>
      </c>
      <c r="P29" s="22">
        <v>43.547</v>
      </c>
      <c r="Q29" s="22">
        <v>44.751</v>
      </c>
      <c r="R29" s="22">
        <v>47.913</v>
      </c>
      <c r="S29" s="22">
        <v>45.588</v>
      </c>
      <c r="T29" s="22">
        <v>44.59</v>
      </c>
      <c r="U29" s="22">
        <v>39.408</v>
      </c>
      <c r="V29" s="22">
        <v>38.555</v>
      </c>
      <c r="W29" s="22">
        <v>49.932</v>
      </c>
      <c r="X29" s="22">
        <v>49.239</v>
      </c>
      <c r="Y29" s="22">
        <v>49.894</v>
      </c>
      <c r="Z29" s="22">
        <v>50.484</v>
      </c>
      <c r="AA29" s="22">
        <v>48.468</v>
      </c>
      <c r="AB29" s="22">
        <v>42.095</v>
      </c>
      <c r="AC29" s="22">
        <v>41.069</v>
      </c>
      <c r="AD29" s="22">
        <v>53.205</v>
      </c>
      <c r="AE29" s="22">
        <v>55.911</v>
      </c>
    </row>
    <row r="30" spans="1:31" ht="12.75">
      <c r="A30" s="18" t="s">
        <v>24</v>
      </c>
      <c r="B30" s="22">
        <v>37.605</v>
      </c>
      <c r="C30" s="22">
        <v>37.397</v>
      </c>
      <c r="D30" s="22">
        <v>37.33</v>
      </c>
      <c r="E30" s="22">
        <v>36.547</v>
      </c>
      <c r="F30" s="22">
        <v>35.188</v>
      </c>
      <c r="G30" s="22">
        <v>33.643</v>
      </c>
      <c r="H30" s="22">
        <v>32.962</v>
      </c>
      <c r="I30" s="22">
        <v>38.836</v>
      </c>
      <c r="J30" s="22">
        <v>40.449</v>
      </c>
      <c r="K30" s="22">
        <v>38.323</v>
      </c>
      <c r="L30" s="22">
        <v>37.215</v>
      </c>
      <c r="M30" s="22">
        <v>38.464</v>
      </c>
      <c r="N30" s="22">
        <v>37.092</v>
      </c>
      <c r="O30" s="22">
        <v>36.258</v>
      </c>
      <c r="P30" s="22">
        <v>40.543</v>
      </c>
      <c r="Q30" s="22">
        <v>41.253</v>
      </c>
      <c r="R30" s="22">
        <v>44.101</v>
      </c>
      <c r="S30" s="22">
        <v>42.414</v>
      </c>
      <c r="T30" s="22">
        <v>40.272</v>
      </c>
      <c r="U30" s="22">
        <v>38.254</v>
      </c>
      <c r="V30" s="22">
        <v>38.628</v>
      </c>
      <c r="W30" s="22">
        <v>45.29</v>
      </c>
      <c r="X30" s="22">
        <v>45.437</v>
      </c>
      <c r="Y30" s="22">
        <v>45.616</v>
      </c>
      <c r="Z30" s="22">
        <v>46.785</v>
      </c>
      <c r="AA30" s="22">
        <v>43.753</v>
      </c>
      <c r="AB30" s="22">
        <v>40.939</v>
      </c>
      <c r="AC30" s="22">
        <v>40.967</v>
      </c>
      <c r="AD30" s="22">
        <v>48.474</v>
      </c>
      <c r="AE30" s="22">
        <v>51.228</v>
      </c>
    </row>
    <row r="31" spans="1:33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8">
        <f>IF(B7="","",MAX(B7:AE31))</f>
        <v>82.988</v>
      </c>
      <c r="AG31" t="s">
        <v>37</v>
      </c>
    </row>
    <row r="32" spans="1:32" ht="12.75">
      <c r="A32" s="20" t="s">
        <v>26</v>
      </c>
      <c r="B32" s="24">
        <f aca="true" t="shared" si="2" ref="B32:AE32">IF(B7="","",SUM(B7:B31))</f>
        <v>1091.389</v>
      </c>
      <c r="C32" s="24">
        <f t="shared" si="2"/>
        <v>1138.6549999999997</v>
      </c>
      <c r="D32" s="24">
        <f t="shared" si="2"/>
        <v>1132.703</v>
      </c>
      <c r="E32" s="24">
        <f t="shared" si="2"/>
        <v>1111.5810000000001</v>
      </c>
      <c r="F32" s="24">
        <f t="shared" si="2"/>
        <v>1095.8660000000002</v>
      </c>
      <c r="G32" s="24">
        <f t="shared" si="2"/>
        <v>881.41</v>
      </c>
      <c r="H32" s="24">
        <f t="shared" si="2"/>
        <v>796.6850000000001</v>
      </c>
      <c r="I32" s="24">
        <f t="shared" si="2"/>
        <v>1156.0550000000003</v>
      </c>
      <c r="J32" s="24">
        <f t="shared" si="2"/>
        <v>1270.5200000000002</v>
      </c>
      <c r="K32" s="24">
        <f t="shared" si="2"/>
        <v>1180.2210000000002</v>
      </c>
      <c r="L32" s="24">
        <f t="shared" si="2"/>
        <v>1191.3069999999998</v>
      </c>
      <c r="M32" s="24">
        <f t="shared" si="2"/>
        <v>1158.373</v>
      </c>
      <c r="N32" s="24">
        <f t="shared" si="2"/>
        <v>1006.44</v>
      </c>
      <c r="O32" s="24">
        <f t="shared" si="2"/>
        <v>892.9960000000001</v>
      </c>
      <c r="P32" s="24">
        <f t="shared" si="2"/>
        <v>1168.2389999999998</v>
      </c>
      <c r="Q32" s="24">
        <f t="shared" si="2"/>
        <v>1268.544</v>
      </c>
      <c r="R32" s="24">
        <f t="shared" si="2"/>
        <v>1411.462</v>
      </c>
      <c r="S32" s="24">
        <f t="shared" si="2"/>
        <v>1335.0670000000002</v>
      </c>
      <c r="T32" s="24">
        <f t="shared" si="2"/>
        <v>1264.57</v>
      </c>
      <c r="U32" s="24">
        <f t="shared" si="2"/>
        <v>973.005</v>
      </c>
      <c r="V32" s="24">
        <f t="shared" si="2"/>
        <v>924.4449999999999</v>
      </c>
      <c r="W32" s="24">
        <f t="shared" si="2"/>
        <v>1376.1809999999998</v>
      </c>
      <c r="X32" s="24">
        <f t="shared" si="2"/>
        <v>1412.9229999999998</v>
      </c>
      <c r="Y32" s="24">
        <f t="shared" si="2"/>
        <v>1464.928</v>
      </c>
      <c r="Z32" s="24">
        <f t="shared" si="2"/>
        <v>1480.5130000000001</v>
      </c>
      <c r="AA32" s="24">
        <f t="shared" si="2"/>
        <v>1408.3519999999999</v>
      </c>
      <c r="AB32" s="24">
        <f t="shared" si="2"/>
        <v>1082.307</v>
      </c>
      <c r="AC32" s="24">
        <f t="shared" si="2"/>
        <v>995.112</v>
      </c>
      <c r="AD32" s="24">
        <f t="shared" si="2"/>
        <v>1440.1049999999996</v>
      </c>
      <c r="AE32" s="24">
        <f t="shared" si="2"/>
        <v>1563.2380000000005</v>
      </c>
      <c r="AF32" s="24">
        <f>IF(B32="","",SUM(B32:AE32))</f>
        <v>35673.191999999995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3" max="33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2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>
      <c r="A5" s="10" t="s">
        <v>30</v>
      </c>
      <c r="B5" s="10" t="str">
        <f>TEXT(B6,"ddd")</f>
        <v>Wed</v>
      </c>
      <c r="C5" s="10" t="str">
        <f aca="true" t="shared" si="0" ref="C5:AF5">TEXT(C6,"ddd")</f>
        <v>Thu</v>
      </c>
      <c r="D5" s="10" t="str">
        <f t="shared" si="0"/>
        <v>Fri</v>
      </c>
      <c r="E5" s="10" t="str">
        <f t="shared" si="0"/>
        <v>Sat</v>
      </c>
      <c r="F5" s="10" t="str">
        <f t="shared" si="0"/>
        <v>Sun</v>
      </c>
      <c r="G5" s="10" t="str">
        <f t="shared" si="0"/>
        <v>Mon</v>
      </c>
      <c r="H5" s="10" t="str">
        <f t="shared" si="0"/>
        <v>Tue</v>
      </c>
      <c r="I5" s="10" t="str">
        <f t="shared" si="0"/>
        <v>Wed</v>
      </c>
      <c r="J5" s="10" t="str">
        <f t="shared" si="0"/>
        <v>Thu</v>
      </c>
      <c r="K5" s="10" t="str">
        <f t="shared" si="0"/>
        <v>Fri</v>
      </c>
      <c r="L5" s="10" t="str">
        <f t="shared" si="0"/>
        <v>Sat</v>
      </c>
      <c r="M5" s="10" t="str">
        <f t="shared" si="0"/>
        <v>Sun</v>
      </c>
      <c r="N5" s="10" t="str">
        <f t="shared" si="0"/>
        <v>Mon</v>
      </c>
      <c r="O5" s="10" t="str">
        <f t="shared" si="0"/>
        <v>Tue</v>
      </c>
      <c r="P5" s="10" t="str">
        <f t="shared" si="0"/>
        <v>Wed</v>
      </c>
      <c r="Q5" s="10" t="str">
        <f t="shared" si="0"/>
        <v>Thu</v>
      </c>
      <c r="R5" s="10" t="str">
        <f t="shared" si="0"/>
        <v>Fri</v>
      </c>
      <c r="S5" s="10" t="str">
        <f t="shared" si="0"/>
        <v>Sat</v>
      </c>
      <c r="T5" s="10" t="str">
        <f t="shared" si="0"/>
        <v>Sun</v>
      </c>
      <c r="U5" s="10" t="str">
        <f t="shared" si="0"/>
        <v>Mon</v>
      </c>
      <c r="V5" s="10" t="str">
        <f t="shared" si="0"/>
        <v>Tue</v>
      </c>
      <c r="W5" s="10" t="str">
        <f t="shared" si="0"/>
        <v>Wed</v>
      </c>
      <c r="X5" s="10" t="str">
        <f t="shared" si="0"/>
        <v>Thu</v>
      </c>
      <c r="Y5" s="10" t="str">
        <f t="shared" si="0"/>
        <v>Fri</v>
      </c>
      <c r="Z5" s="10" t="str">
        <f t="shared" si="0"/>
        <v>Sat</v>
      </c>
      <c r="AA5" s="10" t="str">
        <f t="shared" si="0"/>
        <v>Sun</v>
      </c>
      <c r="AB5" s="10" t="str">
        <f t="shared" si="0"/>
        <v>Mon</v>
      </c>
      <c r="AC5" s="10" t="str">
        <f t="shared" si="0"/>
        <v>Tue</v>
      </c>
      <c r="AD5" s="10" t="str">
        <f t="shared" si="0"/>
        <v>Wed</v>
      </c>
      <c r="AE5" s="10" t="str">
        <f t="shared" si="0"/>
        <v>Thu</v>
      </c>
      <c r="AF5" s="10" t="str">
        <f t="shared" si="0"/>
        <v>Fri</v>
      </c>
    </row>
    <row r="6" spans="1:32" ht="12.75">
      <c r="A6" s="13" t="s">
        <v>28</v>
      </c>
      <c r="B6" s="26">
        <f>apr02!AE6+1</f>
        <v>37377</v>
      </c>
      <c r="C6" s="26">
        <f>B6+1</f>
        <v>37378</v>
      </c>
      <c r="D6" s="26">
        <f aca="true" t="shared" si="1" ref="D6:AF6">C6+1</f>
        <v>37379</v>
      </c>
      <c r="E6" s="26">
        <f t="shared" si="1"/>
        <v>37380</v>
      </c>
      <c r="F6" s="26">
        <f t="shared" si="1"/>
        <v>37381</v>
      </c>
      <c r="G6" s="26">
        <f t="shared" si="1"/>
        <v>37382</v>
      </c>
      <c r="H6" s="26">
        <f t="shared" si="1"/>
        <v>37383</v>
      </c>
      <c r="I6" s="26">
        <f t="shared" si="1"/>
        <v>37384</v>
      </c>
      <c r="J6" s="26">
        <f t="shared" si="1"/>
        <v>37385</v>
      </c>
      <c r="K6" s="26">
        <f t="shared" si="1"/>
        <v>37386</v>
      </c>
      <c r="L6" s="26">
        <f t="shared" si="1"/>
        <v>37387</v>
      </c>
      <c r="M6" s="26">
        <f t="shared" si="1"/>
        <v>37388</v>
      </c>
      <c r="N6" s="26">
        <f t="shared" si="1"/>
        <v>37389</v>
      </c>
      <c r="O6" s="26">
        <f t="shared" si="1"/>
        <v>37390</v>
      </c>
      <c r="P6" s="26">
        <f t="shared" si="1"/>
        <v>37391</v>
      </c>
      <c r="Q6" s="26">
        <f t="shared" si="1"/>
        <v>37392</v>
      </c>
      <c r="R6" s="26">
        <f t="shared" si="1"/>
        <v>37393</v>
      </c>
      <c r="S6" s="26">
        <f t="shared" si="1"/>
        <v>37394</v>
      </c>
      <c r="T6" s="26">
        <f t="shared" si="1"/>
        <v>37395</v>
      </c>
      <c r="U6" s="26">
        <f t="shared" si="1"/>
        <v>37396</v>
      </c>
      <c r="V6" s="26">
        <f t="shared" si="1"/>
        <v>37397</v>
      </c>
      <c r="W6" s="26">
        <f t="shared" si="1"/>
        <v>37398</v>
      </c>
      <c r="X6" s="26">
        <f>W6+1</f>
        <v>37399</v>
      </c>
      <c r="Y6" s="26">
        <f t="shared" si="1"/>
        <v>37400</v>
      </c>
      <c r="Z6" s="26">
        <f t="shared" si="1"/>
        <v>37401</v>
      </c>
      <c r="AA6" s="26">
        <f t="shared" si="1"/>
        <v>37402</v>
      </c>
      <c r="AB6" s="26">
        <f t="shared" si="1"/>
        <v>37403</v>
      </c>
      <c r="AC6" s="26">
        <f t="shared" si="1"/>
        <v>37404</v>
      </c>
      <c r="AD6" s="26">
        <f>AC6+1</f>
        <v>37405</v>
      </c>
      <c r="AE6" s="26">
        <f t="shared" si="1"/>
        <v>37406</v>
      </c>
      <c r="AF6" s="26">
        <f t="shared" si="1"/>
        <v>37407</v>
      </c>
    </row>
    <row r="7" spans="1:32" ht="12.75">
      <c r="A7" s="17" t="s">
        <v>1</v>
      </c>
      <c r="B7" s="21">
        <v>51.304</v>
      </c>
      <c r="C7" s="21">
        <v>48.532</v>
      </c>
      <c r="D7" s="21">
        <v>48.491</v>
      </c>
      <c r="E7" s="21">
        <v>44.881</v>
      </c>
      <c r="F7" s="21">
        <v>41.534</v>
      </c>
      <c r="G7" s="21">
        <v>43.306</v>
      </c>
      <c r="H7" s="21">
        <v>54.059</v>
      </c>
      <c r="I7" s="21">
        <v>52.661</v>
      </c>
      <c r="J7" s="21">
        <v>50.69</v>
      </c>
      <c r="K7" s="21">
        <v>49.876</v>
      </c>
      <c r="L7" s="21">
        <v>47.646</v>
      </c>
      <c r="M7" s="21">
        <v>44.161</v>
      </c>
      <c r="N7" s="21">
        <v>46.224</v>
      </c>
      <c r="O7" s="21">
        <v>49.94</v>
      </c>
      <c r="P7" s="21">
        <v>50.636</v>
      </c>
      <c r="Q7" s="21">
        <v>50.793</v>
      </c>
      <c r="R7" s="21">
        <v>54.452</v>
      </c>
      <c r="S7" s="21">
        <v>48.271</v>
      </c>
      <c r="T7" s="21">
        <v>45.266</v>
      </c>
      <c r="U7" s="21">
        <v>45.639</v>
      </c>
      <c r="V7" s="21">
        <v>49.942</v>
      </c>
      <c r="W7" s="21">
        <v>50.35</v>
      </c>
      <c r="X7" s="21">
        <v>52.464</v>
      </c>
      <c r="Y7" s="21">
        <v>52.127</v>
      </c>
      <c r="Z7" s="21">
        <v>49.952</v>
      </c>
      <c r="AA7" s="21">
        <v>45.259</v>
      </c>
      <c r="AB7" s="21">
        <v>42.515</v>
      </c>
      <c r="AC7" s="21">
        <v>48.551</v>
      </c>
      <c r="AD7" s="21">
        <v>55.023</v>
      </c>
      <c r="AE7" s="21">
        <v>56.757</v>
      </c>
      <c r="AF7" s="21">
        <v>61.557</v>
      </c>
    </row>
    <row r="8" spans="1:32" ht="12.75">
      <c r="A8" s="18" t="s">
        <v>2</v>
      </c>
      <c r="B8" s="22">
        <v>49.622</v>
      </c>
      <c r="C8" s="22">
        <v>47.032</v>
      </c>
      <c r="D8" s="22">
        <v>47.129</v>
      </c>
      <c r="E8" s="22">
        <v>43.229</v>
      </c>
      <c r="F8" s="22">
        <v>40.618</v>
      </c>
      <c r="G8" s="22">
        <v>42.576</v>
      </c>
      <c r="H8" s="22">
        <v>52.274</v>
      </c>
      <c r="I8" s="22">
        <v>50.458</v>
      </c>
      <c r="J8" s="22">
        <v>49.213</v>
      </c>
      <c r="K8" s="22">
        <v>48.47</v>
      </c>
      <c r="L8" s="22">
        <v>45.229</v>
      </c>
      <c r="M8" s="22">
        <v>42.853</v>
      </c>
      <c r="N8" s="22">
        <v>45.26</v>
      </c>
      <c r="O8" s="22">
        <v>48.847</v>
      </c>
      <c r="P8" s="22">
        <v>49.666</v>
      </c>
      <c r="Q8" s="22">
        <v>49.394</v>
      </c>
      <c r="R8" s="22">
        <v>52.66</v>
      </c>
      <c r="S8" s="22">
        <v>46.241</v>
      </c>
      <c r="T8" s="22">
        <v>42.244</v>
      </c>
      <c r="U8" s="22">
        <v>44.994</v>
      </c>
      <c r="V8" s="22">
        <v>48.842</v>
      </c>
      <c r="W8" s="22">
        <v>49.07</v>
      </c>
      <c r="X8" s="22">
        <v>50.446</v>
      </c>
      <c r="Y8" s="22">
        <v>49.845</v>
      </c>
      <c r="Z8" s="22">
        <v>47.763</v>
      </c>
      <c r="AA8" s="22">
        <v>43.551</v>
      </c>
      <c r="AB8" s="22">
        <v>41.688</v>
      </c>
      <c r="AC8" s="22">
        <v>47.694</v>
      </c>
      <c r="AD8" s="22">
        <v>52.799</v>
      </c>
      <c r="AE8" s="22">
        <v>54.863</v>
      </c>
      <c r="AF8" s="22">
        <v>59.028</v>
      </c>
    </row>
    <row r="9" spans="1:32" ht="12.75">
      <c r="A9" s="18" t="s">
        <v>3</v>
      </c>
      <c r="B9" s="22">
        <v>48.767</v>
      </c>
      <c r="C9" s="22">
        <v>46.848</v>
      </c>
      <c r="D9" s="22">
        <v>46.694</v>
      </c>
      <c r="E9" s="22">
        <v>42.735</v>
      </c>
      <c r="F9" s="22">
        <v>40.28</v>
      </c>
      <c r="G9" s="22">
        <v>42.985</v>
      </c>
      <c r="H9" s="22">
        <v>51.965</v>
      </c>
      <c r="I9" s="22">
        <v>48.471</v>
      </c>
      <c r="J9" s="22">
        <v>48.673</v>
      </c>
      <c r="K9" s="22">
        <v>48.08</v>
      </c>
      <c r="L9" s="22">
        <v>44.723</v>
      </c>
      <c r="M9" s="22">
        <v>42.32</v>
      </c>
      <c r="N9" s="22">
        <v>45.256</v>
      </c>
      <c r="O9" s="22">
        <v>47.799</v>
      </c>
      <c r="P9" s="22">
        <v>49.176</v>
      </c>
      <c r="Q9" s="22">
        <v>49.049</v>
      </c>
      <c r="R9" s="22">
        <v>51.973</v>
      </c>
      <c r="S9" s="22">
        <v>45.624</v>
      </c>
      <c r="T9" s="22">
        <v>42.124</v>
      </c>
      <c r="U9" s="22">
        <v>44.888</v>
      </c>
      <c r="V9" s="22">
        <v>49.276</v>
      </c>
      <c r="W9" s="22">
        <v>48.537</v>
      </c>
      <c r="X9" s="22">
        <v>50.182</v>
      </c>
      <c r="Y9" s="22">
        <v>49.232</v>
      </c>
      <c r="Z9" s="22">
        <v>46.657</v>
      </c>
      <c r="AA9" s="22">
        <v>43.415</v>
      </c>
      <c r="AB9" s="22">
        <v>41.522</v>
      </c>
      <c r="AC9" s="22">
        <v>47.533</v>
      </c>
      <c r="AD9" s="22">
        <v>51.874</v>
      </c>
      <c r="AE9" s="22">
        <v>54.103</v>
      </c>
      <c r="AF9" s="22">
        <v>57.641</v>
      </c>
    </row>
    <row r="10" spans="1:32" ht="12.75">
      <c r="A10" s="18" t="s">
        <v>4</v>
      </c>
      <c r="B10" s="22">
        <v>47.398</v>
      </c>
      <c r="C10" s="22">
        <v>46.997</v>
      </c>
      <c r="D10" s="22">
        <v>47.064</v>
      </c>
      <c r="E10" s="22">
        <v>42.422</v>
      </c>
      <c r="F10" s="22">
        <v>40.138</v>
      </c>
      <c r="G10" s="22">
        <v>43.33</v>
      </c>
      <c r="H10" s="22">
        <v>49.72</v>
      </c>
      <c r="I10" s="22">
        <v>47.883</v>
      </c>
      <c r="J10" s="22">
        <v>48.521</v>
      </c>
      <c r="K10" s="22">
        <v>47.594</v>
      </c>
      <c r="L10" s="22">
        <v>44.406</v>
      </c>
      <c r="M10" s="22">
        <v>42.116</v>
      </c>
      <c r="N10" s="22">
        <v>46.132</v>
      </c>
      <c r="O10" s="22">
        <v>47.75</v>
      </c>
      <c r="P10" s="22">
        <v>48.694</v>
      </c>
      <c r="Q10" s="22">
        <v>49.211</v>
      </c>
      <c r="R10" s="22">
        <v>51.874</v>
      </c>
      <c r="S10" s="22">
        <v>45.037</v>
      </c>
      <c r="T10" s="22">
        <v>42.156</v>
      </c>
      <c r="U10" s="22">
        <v>45.572</v>
      </c>
      <c r="V10" s="22">
        <v>49.217</v>
      </c>
      <c r="W10" s="22">
        <v>48.848</v>
      </c>
      <c r="X10" s="22">
        <v>50.585</v>
      </c>
      <c r="Y10" s="22">
        <v>49.18</v>
      </c>
      <c r="Z10" s="22">
        <v>45.839</v>
      </c>
      <c r="AA10" s="22">
        <v>43.219</v>
      </c>
      <c r="AB10" s="22">
        <v>41.55</v>
      </c>
      <c r="AC10" s="22">
        <v>48.08</v>
      </c>
      <c r="AD10" s="22">
        <v>52.351</v>
      </c>
      <c r="AE10" s="22">
        <v>54.002</v>
      </c>
      <c r="AF10" s="22">
        <v>57.216</v>
      </c>
    </row>
    <row r="11" spans="1:32" ht="12.75">
      <c r="A11" s="18" t="s">
        <v>5</v>
      </c>
      <c r="B11" s="22">
        <v>49.058</v>
      </c>
      <c r="C11" s="22">
        <v>48.984</v>
      </c>
      <c r="D11" s="22">
        <v>49.136</v>
      </c>
      <c r="E11" s="22">
        <v>42.81</v>
      </c>
      <c r="F11" s="22">
        <v>40.491</v>
      </c>
      <c r="G11" s="22">
        <v>45.8</v>
      </c>
      <c r="H11" s="22">
        <v>51.867</v>
      </c>
      <c r="I11" s="22">
        <v>49.773</v>
      </c>
      <c r="J11" s="22">
        <v>50.426</v>
      </c>
      <c r="K11" s="22">
        <v>49.059</v>
      </c>
      <c r="L11" s="22">
        <v>45.148</v>
      </c>
      <c r="M11" s="22">
        <v>42.189</v>
      </c>
      <c r="N11" s="22">
        <v>48.694</v>
      </c>
      <c r="O11" s="22">
        <v>49.319</v>
      </c>
      <c r="P11" s="22">
        <v>50.474</v>
      </c>
      <c r="Q11" s="22">
        <v>51.14</v>
      </c>
      <c r="R11" s="22">
        <v>53.173</v>
      </c>
      <c r="S11" s="22">
        <v>46.492</v>
      </c>
      <c r="T11" s="22">
        <v>42.411</v>
      </c>
      <c r="U11" s="22">
        <v>48.538</v>
      </c>
      <c r="V11" s="22">
        <v>51.26</v>
      </c>
      <c r="W11" s="22">
        <v>50.308</v>
      </c>
      <c r="X11" s="22">
        <v>52.417</v>
      </c>
      <c r="Y11" s="22">
        <v>50.799</v>
      </c>
      <c r="Z11" s="22">
        <v>45.576</v>
      </c>
      <c r="AA11" s="22">
        <v>43.604</v>
      </c>
      <c r="AB11" s="22">
        <v>42.235</v>
      </c>
      <c r="AC11" s="22">
        <v>50.889</v>
      </c>
      <c r="AD11" s="22">
        <v>54.097</v>
      </c>
      <c r="AE11" s="22">
        <v>56.498</v>
      </c>
      <c r="AF11" s="22">
        <v>60.778</v>
      </c>
    </row>
    <row r="12" spans="1:32" ht="12.75">
      <c r="A12" s="18" t="s">
        <v>6</v>
      </c>
      <c r="B12" s="22">
        <v>54.6</v>
      </c>
      <c r="C12" s="22">
        <v>54.2</v>
      </c>
      <c r="D12" s="22">
        <v>54.343</v>
      </c>
      <c r="E12" s="22">
        <v>44.563</v>
      </c>
      <c r="F12" s="22">
        <v>40.626</v>
      </c>
      <c r="G12" s="22">
        <v>50.877</v>
      </c>
      <c r="H12" s="22">
        <v>56.363</v>
      </c>
      <c r="I12" s="22">
        <v>54.279</v>
      </c>
      <c r="J12" s="22">
        <v>55.048</v>
      </c>
      <c r="K12" s="22">
        <v>54.916</v>
      </c>
      <c r="L12" s="22">
        <v>45.889</v>
      </c>
      <c r="M12" s="22">
        <v>42.568</v>
      </c>
      <c r="N12" s="22">
        <v>52.992</v>
      </c>
      <c r="O12" s="22">
        <v>54.982</v>
      </c>
      <c r="P12" s="22">
        <v>55.228</v>
      </c>
      <c r="Q12" s="22">
        <v>55.598</v>
      </c>
      <c r="R12" s="22">
        <v>58.039</v>
      </c>
      <c r="S12" s="22">
        <v>49.175</v>
      </c>
      <c r="T12" s="22">
        <v>42.384</v>
      </c>
      <c r="U12" s="22">
        <v>54.721</v>
      </c>
      <c r="V12" s="22">
        <v>56.717</v>
      </c>
      <c r="W12" s="22">
        <v>55.068</v>
      </c>
      <c r="X12" s="22">
        <v>57.092</v>
      </c>
      <c r="Y12" s="22">
        <v>54.856</v>
      </c>
      <c r="Z12" s="22">
        <v>44.994</v>
      </c>
      <c r="AA12" s="22">
        <v>43.576</v>
      </c>
      <c r="AB12" s="22">
        <v>42.909</v>
      </c>
      <c r="AC12" s="22">
        <v>55.811</v>
      </c>
      <c r="AD12" s="22">
        <v>59.54</v>
      </c>
      <c r="AE12" s="22">
        <v>61.584</v>
      </c>
      <c r="AF12" s="22">
        <v>66.033</v>
      </c>
    </row>
    <row r="13" spans="1:32" ht="12.75">
      <c r="A13" s="18" t="s">
        <v>7</v>
      </c>
      <c r="B13" s="22">
        <v>65.976</v>
      </c>
      <c r="C13" s="22">
        <v>66.134</v>
      </c>
      <c r="D13" s="22">
        <v>64.286</v>
      </c>
      <c r="E13" s="22">
        <v>46.867</v>
      </c>
      <c r="F13" s="22">
        <v>40.604</v>
      </c>
      <c r="G13" s="22">
        <v>61.67</v>
      </c>
      <c r="H13" s="22">
        <v>67.745</v>
      </c>
      <c r="I13" s="22">
        <v>65.798</v>
      </c>
      <c r="J13" s="22">
        <v>66.396</v>
      </c>
      <c r="K13" s="22">
        <v>66.582</v>
      </c>
      <c r="L13" s="22">
        <v>48.76</v>
      </c>
      <c r="M13" s="22">
        <v>41.665</v>
      </c>
      <c r="N13" s="22">
        <v>64.209</v>
      </c>
      <c r="O13" s="22">
        <v>65.192</v>
      </c>
      <c r="P13" s="22">
        <v>66.383</v>
      </c>
      <c r="Q13" s="22">
        <v>67.856</v>
      </c>
      <c r="R13" s="22">
        <v>69.391</v>
      </c>
      <c r="S13" s="22">
        <v>51.903</v>
      </c>
      <c r="T13" s="22">
        <v>42.605</v>
      </c>
      <c r="U13" s="22">
        <v>66.429</v>
      </c>
      <c r="V13" s="22">
        <v>68.712</v>
      </c>
      <c r="W13" s="22">
        <v>65.899</v>
      </c>
      <c r="X13" s="22">
        <v>69.806</v>
      </c>
      <c r="Y13" s="22">
        <v>67.051</v>
      </c>
      <c r="Z13" s="22">
        <v>46.794</v>
      </c>
      <c r="AA13" s="22">
        <v>44.362</v>
      </c>
      <c r="AB13" s="22">
        <v>44.669</v>
      </c>
      <c r="AC13" s="22">
        <v>68.559</v>
      </c>
      <c r="AD13" s="22">
        <v>72.196</v>
      </c>
      <c r="AE13" s="22">
        <v>74.078</v>
      </c>
      <c r="AF13" s="22">
        <v>77.282</v>
      </c>
    </row>
    <row r="14" spans="1:32" ht="12.75">
      <c r="A14" s="18" t="s">
        <v>8</v>
      </c>
      <c r="B14" s="22">
        <v>77.105</v>
      </c>
      <c r="C14" s="22">
        <v>78.124</v>
      </c>
      <c r="D14" s="22">
        <v>76.333</v>
      </c>
      <c r="E14" s="22">
        <v>49.851</v>
      </c>
      <c r="F14" s="22">
        <v>42.263</v>
      </c>
      <c r="G14" s="22">
        <v>73.547</v>
      </c>
      <c r="H14" s="22">
        <v>79.119</v>
      </c>
      <c r="I14" s="22">
        <v>77.827</v>
      </c>
      <c r="J14" s="22">
        <v>78.236</v>
      </c>
      <c r="K14" s="22">
        <v>78.884</v>
      </c>
      <c r="L14" s="22">
        <v>52.277</v>
      </c>
      <c r="M14" s="22">
        <v>43.075</v>
      </c>
      <c r="N14" s="22">
        <v>75.566</v>
      </c>
      <c r="O14" s="22">
        <v>75.293</v>
      </c>
      <c r="P14" s="22">
        <v>77.537</v>
      </c>
      <c r="Q14" s="22">
        <v>79.219</v>
      </c>
      <c r="R14" s="22">
        <v>81.762</v>
      </c>
      <c r="S14" s="22">
        <v>55.656</v>
      </c>
      <c r="T14" s="22">
        <v>44.156</v>
      </c>
      <c r="U14" s="22">
        <v>77.483</v>
      </c>
      <c r="V14" s="22">
        <v>79.045</v>
      </c>
      <c r="W14" s="22">
        <v>78.798</v>
      </c>
      <c r="X14" s="22">
        <v>81.628</v>
      </c>
      <c r="Y14" s="22">
        <v>79.218</v>
      </c>
      <c r="Z14" s="22">
        <v>50.679</v>
      </c>
      <c r="AA14" s="22">
        <v>46.338</v>
      </c>
      <c r="AB14" s="22">
        <v>47.265</v>
      </c>
      <c r="AC14" s="22">
        <v>80.94</v>
      </c>
      <c r="AD14" s="22">
        <v>84.851</v>
      </c>
      <c r="AE14" s="22">
        <v>86.417</v>
      </c>
      <c r="AF14" s="22">
        <v>87.91</v>
      </c>
    </row>
    <row r="15" spans="1:32" ht="12.75">
      <c r="A15" s="18" t="s">
        <v>9</v>
      </c>
      <c r="B15" s="22">
        <v>81.473</v>
      </c>
      <c r="C15" s="22">
        <v>83.483</v>
      </c>
      <c r="D15" s="22">
        <v>79.618</v>
      </c>
      <c r="E15" s="22">
        <v>51.248</v>
      </c>
      <c r="F15" s="22">
        <v>44.182</v>
      </c>
      <c r="G15" s="22">
        <v>78.074</v>
      </c>
      <c r="H15" s="22">
        <v>83.765</v>
      </c>
      <c r="I15" s="22">
        <v>82.529</v>
      </c>
      <c r="J15" s="22">
        <v>82.634</v>
      </c>
      <c r="K15" s="22">
        <v>84.67</v>
      </c>
      <c r="L15" s="22">
        <v>53.649</v>
      </c>
      <c r="M15" s="22">
        <v>45.389</v>
      </c>
      <c r="N15" s="22">
        <v>81.058</v>
      </c>
      <c r="O15" s="22">
        <v>79.038</v>
      </c>
      <c r="P15" s="22">
        <v>81.445</v>
      </c>
      <c r="Q15" s="22">
        <v>85.071</v>
      </c>
      <c r="R15" s="22">
        <v>87.795</v>
      </c>
      <c r="S15" s="22">
        <v>57.32</v>
      </c>
      <c r="T15" s="22">
        <v>46.526</v>
      </c>
      <c r="U15" s="22">
        <v>81.619</v>
      </c>
      <c r="V15" s="22">
        <v>83.599</v>
      </c>
      <c r="W15" s="22">
        <v>84.171</v>
      </c>
      <c r="X15" s="22">
        <v>88.39</v>
      </c>
      <c r="Y15" s="22">
        <v>85.846</v>
      </c>
      <c r="Z15" s="22">
        <v>52.543</v>
      </c>
      <c r="AA15" s="22">
        <v>48.276</v>
      </c>
      <c r="AB15" s="22">
        <v>49.493</v>
      </c>
      <c r="AC15" s="22">
        <v>86.85</v>
      </c>
      <c r="AD15" s="22">
        <v>90.124</v>
      </c>
      <c r="AE15" s="22">
        <v>92.945</v>
      </c>
      <c r="AF15" s="22">
        <v>94.667</v>
      </c>
    </row>
    <row r="16" spans="1:32" ht="12.75">
      <c r="A16" s="18" t="s">
        <v>10</v>
      </c>
      <c r="B16" s="22">
        <v>82.975</v>
      </c>
      <c r="C16" s="22">
        <v>85.175</v>
      </c>
      <c r="D16" s="22">
        <v>81.998</v>
      </c>
      <c r="E16" s="22">
        <v>51.887</v>
      </c>
      <c r="F16" s="22">
        <v>46.418</v>
      </c>
      <c r="G16" s="22">
        <v>81.091</v>
      </c>
      <c r="H16" s="22">
        <v>85.744</v>
      </c>
      <c r="I16" s="22">
        <v>84.344</v>
      </c>
      <c r="J16" s="22">
        <v>85.409</v>
      </c>
      <c r="K16" s="22">
        <v>86.836</v>
      </c>
      <c r="L16" s="22">
        <v>55.313</v>
      </c>
      <c r="M16" s="22">
        <v>46.548</v>
      </c>
      <c r="N16" s="22">
        <v>82.247</v>
      </c>
      <c r="O16" s="22">
        <v>81.204</v>
      </c>
      <c r="P16" s="22">
        <v>82.993</v>
      </c>
      <c r="Q16" s="22">
        <v>86.635</v>
      </c>
      <c r="R16" s="22">
        <v>88.741</v>
      </c>
      <c r="S16" s="22">
        <v>57.609</v>
      </c>
      <c r="T16" s="22">
        <v>47.269</v>
      </c>
      <c r="U16" s="22">
        <v>82.437</v>
      </c>
      <c r="V16" s="22">
        <v>85.026</v>
      </c>
      <c r="W16" s="22">
        <v>86.552</v>
      </c>
      <c r="X16" s="22">
        <v>91.252</v>
      </c>
      <c r="Y16" s="22">
        <v>89.935</v>
      </c>
      <c r="Z16" s="22">
        <v>53.822</v>
      </c>
      <c r="AA16" s="22">
        <v>49.024</v>
      </c>
      <c r="AB16" s="22">
        <v>51.863</v>
      </c>
      <c r="AC16" s="22">
        <v>90.288</v>
      </c>
      <c r="AD16" s="22">
        <v>92.005</v>
      </c>
      <c r="AE16" s="22">
        <v>94.928</v>
      </c>
      <c r="AF16" s="22">
        <v>97.986</v>
      </c>
    </row>
    <row r="17" spans="1:32" ht="12.75">
      <c r="A17" s="18" t="s">
        <v>11</v>
      </c>
      <c r="B17" s="22">
        <v>85.147</v>
      </c>
      <c r="C17" s="22">
        <v>83.845</v>
      </c>
      <c r="D17" s="22">
        <v>82.534</v>
      </c>
      <c r="E17" s="22">
        <v>52.613</v>
      </c>
      <c r="F17" s="22">
        <v>47.664</v>
      </c>
      <c r="G17" s="22">
        <v>85.466</v>
      </c>
      <c r="H17" s="22">
        <v>86.782</v>
      </c>
      <c r="I17" s="22">
        <v>85.599</v>
      </c>
      <c r="J17" s="22">
        <v>87.499</v>
      </c>
      <c r="K17" s="22">
        <v>88.994</v>
      </c>
      <c r="L17" s="22">
        <v>55.582</v>
      </c>
      <c r="M17" s="22">
        <v>47.335</v>
      </c>
      <c r="N17" s="22">
        <v>83.468</v>
      </c>
      <c r="O17" s="22">
        <v>83.164</v>
      </c>
      <c r="P17" s="22">
        <v>84.585</v>
      </c>
      <c r="Q17" s="22">
        <v>89.128</v>
      </c>
      <c r="R17" s="22">
        <v>89.36</v>
      </c>
      <c r="S17" s="22">
        <v>57.299</v>
      </c>
      <c r="T17" s="22">
        <v>47.973</v>
      </c>
      <c r="U17" s="22">
        <v>84.433</v>
      </c>
      <c r="V17" s="22">
        <v>86.836</v>
      </c>
      <c r="W17" s="22">
        <v>88.312</v>
      </c>
      <c r="X17" s="22">
        <v>92.438</v>
      </c>
      <c r="Y17" s="22">
        <v>91.401</v>
      </c>
      <c r="Z17" s="22">
        <v>54.235</v>
      </c>
      <c r="AA17" s="22">
        <v>49.921</v>
      </c>
      <c r="AB17" s="22">
        <v>52.871</v>
      </c>
      <c r="AC17" s="22">
        <v>94.026</v>
      </c>
      <c r="AD17" s="22">
        <v>95.519</v>
      </c>
      <c r="AE17" s="22">
        <v>98.078</v>
      </c>
      <c r="AF17" s="22">
        <v>99.23</v>
      </c>
    </row>
    <row r="18" spans="1:32" ht="12.75">
      <c r="A18" s="18" t="s">
        <v>12</v>
      </c>
      <c r="B18" s="22">
        <v>85.783</v>
      </c>
      <c r="C18" s="22">
        <v>82.969</v>
      </c>
      <c r="D18" s="22">
        <v>81.554</v>
      </c>
      <c r="E18" s="22">
        <v>51.819</v>
      </c>
      <c r="F18" s="22">
        <v>48.857</v>
      </c>
      <c r="G18" s="22">
        <v>86.116</v>
      </c>
      <c r="H18" s="22">
        <v>87.123</v>
      </c>
      <c r="I18" s="22">
        <v>84.192</v>
      </c>
      <c r="J18" s="22">
        <v>85.592</v>
      </c>
      <c r="K18" s="22">
        <v>88.949</v>
      </c>
      <c r="L18" s="22">
        <v>55.389</v>
      </c>
      <c r="M18" s="22">
        <v>47.979</v>
      </c>
      <c r="N18" s="22">
        <v>81.627</v>
      </c>
      <c r="O18" s="22">
        <v>82.388</v>
      </c>
      <c r="P18" s="22">
        <v>84.261</v>
      </c>
      <c r="Q18" s="22">
        <v>87.606</v>
      </c>
      <c r="R18" s="22">
        <v>88.107</v>
      </c>
      <c r="S18" s="22">
        <v>56.674</v>
      </c>
      <c r="T18" s="22">
        <v>48.447</v>
      </c>
      <c r="U18" s="22">
        <v>84.069</v>
      </c>
      <c r="V18" s="22">
        <v>86.487</v>
      </c>
      <c r="W18" s="22">
        <v>88.488</v>
      </c>
      <c r="X18" s="22">
        <v>92.181</v>
      </c>
      <c r="Y18" s="22">
        <v>91.234</v>
      </c>
      <c r="Z18" s="22">
        <v>55.098</v>
      </c>
      <c r="AA18" s="22">
        <v>50.399</v>
      </c>
      <c r="AB18" s="22">
        <v>53.44</v>
      </c>
      <c r="AC18" s="22">
        <v>92.679</v>
      </c>
      <c r="AD18" s="22">
        <v>95.297</v>
      </c>
      <c r="AE18" s="22">
        <v>98.378</v>
      </c>
      <c r="AF18" s="22">
        <v>98.416</v>
      </c>
    </row>
    <row r="19" spans="1:32" ht="12.75">
      <c r="A19" s="18" t="s">
        <v>13</v>
      </c>
      <c r="B19" s="22">
        <v>84.987</v>
      </c>
      <c r="C19" s="22">
        <v>81.584</v>
      </c>
      <c r="D19" s="22">
        <v>80.01</v>
      </c>
      <c r="E19" s="22">
        <v>52.41</v>
      </c>
      <c r="F19" s="22">
        <v>49.883</v>
      </c>
      <c r="G19" s="22">
        <v>86.667</v>
      </c>
      <c r="H19" s="22">
        <v>87.246</v>
      </c>
      <c r="I19" s="22">
        <v>86.052</v>
      </c>
      <c r="J19" s="22">
        <v>86.093</v>
      </c>
      <c r="K19" s="22">
        <v>87.131</v>
      </c>
      <c r="L19" s="22">
        <v>56.004</v>
      </c>
      <c r="M19" s="22">
        <v>48.166</v>
      </c>
      <c r="N19" s="22">
        <v>81.682</v>
      </c>
      <c r="O19" s="22">
        <v>81.217</v>
      </c>
      <c r="P19" s="22">
        <v>84.365</v>
      </c>
      <c r="Q19" s="22">
        <v>88.114</v>
      </c>
      <c r="R19" s="22">
        <v>87.502</v>
      </c>
      <c r="S19" s="22">
        <v>56.644</v>
      </c>
      <c r="T19" s="22">
        <v>49.078</v>
      </c>
      <c r="U19" s="22">
        <v>84.103</v>
      </c>
      <c r="V19" s="22">
        <v>86.45</v>
      </c>
      <c r="W19" s="22">
        <v>88.739</v>
      </c>
      <c r="X19" s="22">
        <v>92.381</v>
      </c>
      <c r="Y19" s="22">
        <v>89.807</v>
      </c>
      <c r="Z19" s="22">
        <v>55.247</v>
      </c>
      <c r="AA19" s="22">
        <v>50.404</v>
      </c>
      <c r="AB19" s="22">
        <v>54.686</v>
      </c>
      <c r="AC19" s="22">
        <v>93.565</v>
      </c>
      <c r="AD19" s="22">
        <v>96.658</v>
      </c>
      <c r="AE19" s="22">
        <v>99.483</v>
      </c>
      <c r="AF19" s="22">
        <v>97.229</v>
      </c>
    </row>
    <row r="20" spans="1:32" ht="12.75">
      <c r="A20" s="18" t="s">
        <v>14</v>
      </c>
      <c r="B20" s="22">
        <v>86.019</v>
      </c>
      <c r="C20" s="22">
        <v>82.287</v>
      </c>
      <c r="D20" s="22">
        <v>79.887</v>
      </c>
      <c r="E20" s="22">
        <v>52.386</v>
      </c>
      <c r="F20" s="22">
        <v>49.996</v>
      </c>
      <c r="G20" s="22">
        <v>87.559</v>
      </c>
      <c r="H20" s="22">
        <v>88.837</v>
      </c>
      <c r="I20" s="22">
        <v>88.16</v>
      </c>
      <c r="J20" s="22">
        <v>86.263</v>
      </c>
      <c r="K20" s="22">
        <v>89.024</v>
      </c>
      <c r="L20" s="22">
        <v>55.482</v>
      </c>
      <c r="M20" s="22">
        <v>47.878</v>
      </c>
      <c r="N20" s="22">
        <v>82.333</v>
      </c>
      <c r="O20" s="22">
        <v>82.268</v>
      </c>
      <c r="P20" s="22">
        <v>85.092</v>
      </c>
      <c r="Q20" s="22">
        <v>89.653</v>
      </c>
      <c r="R20" s="22">
        <v>87.842</v>
      </c>
      <c r="S20" s="22">
        <v>55.795</v>
      </c>
      <c r="T20" s="22">
        <v>49.453</v>
      </c>
      <c r="U20" s="22">
        <v>87.188</v>
      </c>
      <c r="V20" s="22">
        <v>86.145</v>
      </c>
      <c r="W20" s="22">
        <v>88.099</v>
      </c>
      <c r="X20" s="22">
        <v>94.919</v>
      </c>
      <c r="Y20" s="22">
        <v>89.298</v>
      </c>
      <c r="Z20" s="22">
        <v>54.766</v>
      </c>
      <c r="AA20" s="22">
        <v>50.818</v>
      </c>
      <c r="AB20" s="22">
        <v>55.32</v>
      </c>
      <c r="AC20" s="22">
        <v>95.014</v>
      </c>
      <c r="AD20" s="22">
        <v>97.031</v>
      </c>
      <c r="AE20" s="22">
        <v>99.874</v>
      </c>
      <c r="AF20" s="22">
        <v>97.976</v>
      </c>
    </row>
    <row r="21" spans="1:32" ht="12.75">
      <c r="A21" s="18" t="s">
        <v>15</v>
      </c>
      <c r="B21" s="22">
        <v>82.98</v>
      </c>
      <c r="C21" s="22">
        <v>78.104</v>
      </c>
      <c r="D21" s="22">
        <v>75.216</v>
      </c>
      <c r="E21" s="22">
        <v>51.605</v>
      </c>
      <c r="F21" s="22">
        <v>49.697</v>
      </c>
      <c r="G21" s="22">
        <v>83.854</v>
      </c>
      <c r="H21" s="22">
        <v>85.71</v>
      </c>
      <c r="I21" s="22">
        <v>84.128</v>
      </c>
      <c r="J21" s="22">
        <v>81.69</v>
      </c>
      <c r="K21" s="22">
        <v>84.234</v>
      </c>
      <c r="L21" s="22">
        <v>55.139</v>
      </c>
      <c r="M21" s="22">
        <v>47.765</v>
      </c>
      <c r="N21" s="22">
        <v>78.516</v>
      </c>
      <c r="O21" s="22">
        <v>79.518</v>
      </c>
      <c r="P21" s="22">
        <v>81.385</v>
      </c>
      <c r="Q21" s="22">
        <v>86.569</v>
      </c>
      <c r="R21" s="22">
        <v>83.474</v>
      </c>
      <c r="S21" s="22">
        <v>54.701</v>
      </c>
      <c r="T21" s="22">
        <v>49.068</v>
      </c>
      <c r="U21" s="22">
        <v>83.323</v>
      </c>
      <c r="V21" s="22">
        <v>83.161</v>
      </c>
      <c r="W21" s="22">
        <v>85.099</v>
      </c>
      <c r="X21" s="22">
        <v>91.778</v>
      </c>
      <c r="Y21" s="22">
        <v>86.988</v>
      </c>
      <c r="Z21" s="22">
        <v>54.219</v>
      </c>
      <c r="AA21" s="22">
        <v>50.726</v>
      </c>
      <c r="AB21" s="22">
        <v>54.661</v>
      </c>
      <c r="AC21" s="22">
        <v>93.633</v>
      </c>
      <c r="AD21" s="22">
        <v>94.888</v>
      </c>
      <c r="AE21" s="22">
        <v>95.977</v>
      </c>
      <c r="AF21" s="22">
        <v>95.418</v>
      </c>
    </row>
    <row r="22" spans="1:32" ht="12.75">
      <c r="A22" s="18" t="s">
        <v>16</v>
      </c>
      <c r="B22" s="22">
        <v>77.466</v>
      </c>
      <c r="C22" s="22">
        <v>73.549</v>
      </c>
      <c r="D22" s="22">
        <v>68.282</v>
      </c>
      <c r="E22" s="22">
        <v>50.578</v>
      </c>
      <c r="F22" s="22">
        <v>49.528</v>
      </c>
      <c r="G22" s="22">
        <v>78.981</v>
      </c>
      <c r="H22" s="22">
        <v>82.208</v>
      </c>
      <c r="I22" s="22">
        <v>79.04</v>
      </c>
      <c r="J22" s="22">
        <v>76.465</v>
      </c>
      <c r="K22" s="22">
        <v>79.459</v>
      </c>
      <c r="L22" s="22">
        <v>54.23</v>
      </c>
      <c r="M22" s="22">
        <v>47.621</v>
      </c>
      <c r="N22" s="22">
        <v>73.269</v>
      </c>
      <c r="O22" s="22">
        <v>75.549</v>
      </c>
      <c r="P22" s="22">
        <v>76.725</v>
      </c>
      <c r="Q22" s="22">
        <v>81.655</v>
      </c>
      <c r="R22" s="22">
        <v>77.734</v>
      </c>
      <c r="S22" s="22">
        <v>52.634</v>
      </c>
      <c r="T22" s="22">
        <v>48.954</v>
      </c>
      <c r="U22" s="22">
        <v>77.001</v>
      </c>
      <c r="V22" s="22">
        <v>78.33</v>
      </c>
      <c r="W22" s="22">
        <v>80.066</v>
      </c>
      <c r="X22" s="22">
        <v>87.183</v>
      </c>
      <c r="Y22" s="22">
        <v>81.175</v>
      </c>
      <c r="Z22" s="22">
        <v>53.685</v>
      </c>
      <c r="AA22" s="22">
        <v>50.853</v>
      </c>
      <c r="AB22" s="22">
        <v>54.472</v>
      </c>
      <c r="AC22" s="22">
        <v>87.645</v>
      </c>
      <c r="AD22" s="22">
        <v>89.049</v>
      </c>
      <c r="AE22" s="22">
        <v>92.11</v>
      </c>
      <c r="AF22" s="22">
        <v>87.523</v>
      </c>
    </row>
    <row r="23" spans="1:32" ht="12.75">
      <c r="A23" s="18" t="s">
        <v>17</v>
      </c>
      <c r="B23" s="22">
        <v>72.732</v>
      </c>
      <c r="C23" s="22">
        <v>69.799</v>
      </c>
      <c r="D23" s="22">
        <v>64.645</v>
      </c>
      <c r="E23" s="22">
        <v>50.068</v>
      </c>
      <c r="F23" s="22">
        <v>48.842</v>
      </c>
      <c r="G23" s="22">
        <v>73.07</v>
      </c>
      <c r="H23" s="22">
        <v>78.595</v>
      </c>
      <c r="I23" s="22">
        <v>75.01</v>
      </c>
      <c r="J23" s="22">
        <v>74.069</v>
      </c>
      <c r="K23" s="22">
        <v>73.685</v>
      </c>
      <c r="L23" s="22">
        <v>54.202</v>
      </c>
      <c r="M23" s="22">
        <v>47.595</v>
      </c>
      <c r="N23" s="22">
        <v>68.257</v>
      </c>
      <c r="O23" s="22">
        <v>70.537</v>
      </c>
      <c r="P23" s="22">
        <v>71.367</v>
      </c>
      <c r="Q23" s="22">
        <v>76.166</v>
      </c>
      <c r="R23" s="22">
        <v>71.767</v>
      </c>
      <c r="S23" s="22">
        <v>51.25</v>
      </c>
      <c r="T23" s="22">
        <v>48.558</v>
      </c>
      <c r="U23" s="22">
        <v>72.193</v>
      </c>
      <c r="V23" s="22">
        <v>73.293</v>
      </c>
      <c r="W23" s="22">
        <v>75.734</v>
      </c>
      <c r="X23" s="22">
        <v>81.552</v>
      </c>
      <c r="Y23" s="22">
        <v>76.778</v>
      </c>
      <c r="Z23" s="22">
        <v>53.482</v>
      </c>
      <c r="AA23" s="22">
        <v>50.214</v>
      </c>
      <c r="AB23" s="22">
        <v>53.749</v>
      </c>
      <c r="AC23" s="22">
        <v>81.767</v>
      </c>
      <c r="AD23" s="22">
        <v>82.435</v>
      </c>
      <c r="AE23" s="22">
        <v>87.294</v>
      </c>
      <c r="AF23" s="22">
        <v>80.542</v>
      </c>
    </row>
    <row r="24" spans="1:32" ht="12.75">
      <c r="A24" s="18" t="s">
        <v>18</v>
      </c>
      <c r="B24" s="22">
        <v>67.426</v>
      </c>
      <c r="C24" s="22">
        <v>65.268</v>
      </c>
      <c r="D24" s="22">
        <v>61.206</v>
      </c>
      <c r="E24" s="22">
        <v>49.255</v>
      </c>
      <c r="F24" s="22">
        <v>47.904</v>
      </c>
      <c r="G24" s="22">
        <v>66.621</v>
      </c>
      <c r="H24" s="22">
        <v>73.488</v>
      </c>
      <c r="I24" s="22">
        <v>68.873</v>
      </c>
      <c r="J24" s="22">
        <v>68.251</v>
      </c>
      <c r="K24" s="22">
        <v>68.686</v>
      </c>
      <c r="L24" s="22">
        <v>52.196</v>
      </c>
      <c r="M24" s="22">
        <v>47.43</v>
      </c>
      <c r="N24" s="22">
        <v>63.888</v>
      </c>
      <c r="O24" s="22">
        <v>65.263</v>
      </c>
      <c r="P24" s="22">
        <v>65.676</v>
      </c>
      <c r="Q24" s="22">
        <v>70.313</v>
      </c>
      <c r="R24" s="22">
        <v>66.799</v>
      </c>
      <c r="S24" s="22">
        <v>49.598</v>
      </c>
      <c r="T24" s="22">
        <v>47.708</v>
      </c>
      <c r="U24" s="22">
        <v>66.242</v>
      </c>
      <c r="V24" s="22">
        <v>68.568</v>
      </c>
      <c r="W24" s="22">
        <v>69.712</v>
      </c>
      <c r="X24" s="22">
        <v>75.304</v>
      </c>
      <c r="Y24" s="22">
        <v>72.3</v>
      </c>
      <c r="Z24" s="22">
        <v>52.635</v>
      </c>
      <c r="AA24" s="22">
        <v>49.369</v>
      </c>
      <c r="AB24" s="22">
        <v>52.508</v>
      </c>
      <c r="AC24" s="22">
        <v>75.677</v>
      </c>
      <c r="AD24" s="22">
        <v>75.869</v>
      </c>
      <c r="AE24" s="22">
        <v>79.791</v>
      </c>
      <c r="AF24" s="22">
        <v>74.515</v>
      </c>
    </row>
    <row r="25" spans="1:32" ht="12.75">
      <c r="A25" s="18" t="s">
        <v>19</v>
      </c>
      <c r="B25" s="22">
        <v>65.179</v>
      </c>
      <c r="C25" s="22">
        <v>63.972</v>
      </c>
      <c r="D25" s="22">
        <v>58.707</v>
      </c>
      <c r="E25" s="22">
        <v>48.288</v>
      </c>
      <c r="F25" s="22">
        <v>47.424</v>
      </c>
      <c r="G25" s="22">
        <v>64.907</v>
      </c>
      <c r="H25" s="22">
        <v>69.832</v>
      </c>
      <c r="I25" s="22">
        <v>65.973</v>
      </c>
      <c r="J25" s="22">
        <v>65.472</v>
      </c>
      <c r="K25" s="22">
        <v>65.648</v>
      </c>
      <c r="L25" s="22">
        <v>50.328</v>
      </c>
      <c r="M25" s="22">
        <v>47.211</v>
      </c>
      <c r="N25" s="22">
        <v>62.178</v>
      </c>
      <c r="O25" s="22">
        <v>64.561</v>
      </c>
      <c r="P25" s="22">
        <v>63.671</v>
      </c>
      <c r="Q25" s="22">
        <v>68.156</v>
      </c>
      <c r="R25" s="22">
        <v>63.695</v>
      </c>
      <c r="S25" s="22">
        <v>48.834</v>
      </c>
      <c r="T25" s="22">
        <v>47.203</v>
      </c>
      <c r="U25" s="22">
        <v>63.881</v>
      </c>
      <c r="V25" s="22">
        <v>65.85</v>
      </c>
      <c r="W25" s="22">
        <v>66.13</v>
      </c>
      <c r="X25" s="22">
        <v>71.373</v>
      </c>
      <c r="Y25" s="22">
        <v>69.983</v>
      </c>
      <c r="Z25" s="22">
        <v>51.024</v>
      </c>
      <c r="AA25" s="22">
        <v>48.679</v>
      </c>
      <c r="AB25" s="22">
        <v>51.618</v>
      </c>
      <c r="AC25" s="22">
        <v>71.454</v>
      </c>
      <c r="AD25" s="22">
        <v>72.408</v>
      </c>
      <c r="AE25" s="22">
        <v>77.922</v>
      </c>
      <c r="AF25" s="22">
        <v>70.37</v>
      </c>
    </row>
    <row r="26" spans="1:32" ht="12.75">
      <c r="A26" s="18" t="s">
        <v>20</v>
      </c>
      <c r="B26" s="22">
        <v>63.743</v>
      </c>
      <c r="C26" s="22">
        <v>63.041</v>
      </c>
      <c r="D26" s="22">
        <v>57.417</v>
      </c>
      <c r="E26" s="22">
        <v>47.891</v>
      </c>
      <c r="F26" s="22">
        <v>46.564</v>
      </c>
      <c r="G26" s="22">
        <v>62.896</v>
      </c>
      <c r="H26" s="22">
        <v>67.532</v>
      </c>
      <c r="I26" s="22">
        <v>64.936</v>
      </c>
      <c r="J26" s="22">
        <v>63.606</v>
      </c>
      <c r="K26" s="22">
        <v>62.792</v>
      </c>
      <c r="L26" s="22">
        <v>50.46</v>
      </c>
      <c r="M26" s="22">
        <v>47.488</v>
      </c>
      <c r="N26" s="22">
        <v>61.745</v>
      </c>
      <c r="O26" s="22">
        <v>62.869</v>
      </c>
      <c r="P26" s="22">
        <v>62.146</v>
      </c>
      <c r="Q26" s="22">
        <v>67.34</v>
      </c>
      <c r="R26" s="22">
        <v>61.749</v>
      </c>
      <c r="S26" s="22">
        <v>48.721</v>
      </c>
      <c r="T26" s="22">
        <v>46.495</v>
      </c>
      <c r="U26" s="22">
        <v>62.627</v>
      </c>
      <c r="V26" s="22">
        <v>63.53</v>
      </c>
      <c r="W26" s="22">
        <v>63.675</v>
      </c>
      <c r="X26" s="22">
        <v>68.22</v>
      </c>
      <c r="Y26" s="22">
        <v>67.058</v>
      </c>
      <c r="Z26" s="22">
        <v>50.506</v>
      </c>
      <c r="AA26" s="22">
        <v>47.492</v>
      </c>
      <c r="AB26" s="22">
        <v>50.481</v>
      </c>
      <c r="AC26" s="22">
        <v>69.24</v>
      </c>
      <c r="AD26" s="22">
        <v>69.151</v>
      </c>
      <c r="AE26" s="22">
        <v>76.577</v>
      </c>
      <c r="AF26" s="22">
        <v>68.277</v>
      </c>
    </row>
    <row r="27" spans="1:32" ht="12.75">
      <c r="A27" s="18" t="s">
        <v>21</v>
      </c>
      <c r="B27" s="22">
        <v>64.418</v>
      </c>
      <c r="C27" s="22">
        <v>62.344</v>
      </c>
      <c r="D27" s="22">
        <v>57.832</v>
      </c>
      <c r="E27" s="22">
        <v>48.158</v>
      </c>
      <c r="F27" s="22">
        <v>46.769</v>
      </c>
      <c r="G27" s="22">
        <v>62.907</v>
      </c>
      <c r="H27" s="22">
        <v>66.468</v>
      </c>
      <c r="I27" s="22">
        <v>64.294</v>
      </c>
      <c r="J27" s="22">
        <v>63.062</v>
      </c>
      <c r="K27" s="22">
        <v>62.301</v>
      </c>
      <c r="L27" s="22">
        <v>50.939</v>
      </c>
      <c r="M27" s="22">
        <v>47.581</v>
      </c>
      <c r="N27" s="22">
        <v>61.346</v>
      </c>
      <c r="O27" s="22">
        <v>62.9</v>
      </c>
      <c r="P27" s="22">
        <v>62.146</v>
      </c>
      <c r="Q27" s="22">
        <v>67.354</v>
      </c>
      <c r="R27" s="22">
        <v>61.153</v>
      </c>
      <c r="S27" s="22">
        <v>49.244</v>
      </c>
      <c r="T27" s="22">
        <v>46.86</v>
      </c>
      <c r="U27" s="22">
        <v>62.666</v>
      </c>
      <c r="V27" s="22">
        <v>62.369</v>
      </c>
      <c r="W27" s="22">
        <v>63.603</v>
      </c>
      <c r="X27" s="22">
        <v>66.998</v>
      </c>
      <c r="Y27" s="22">
        <v>66.121</v>
      </c>
      <c r="Z27" s="22">
        <v>51.306</v>
      </c>
      <c r="AA27" s="22">
        <v>47.584</v>
      </c>
      <c r="AB27" s="22">
        <v>51.389</v>
      </c>
      <c r="AC27" s="22">
        <v>66.596</v>
      </c>
      <c r="AD27" s="22">
        <v>68.408</v>
      </c>
      <c r="AE27" s="22">
        <v>74.652</v>
      </c>
      <c r="AF27" s="22">
        <v>67.13</v>
      </c>
    </row>
    <row r="28" spans="1:32" ht="12.75">
      <c r="A28" s="18" t="s">
        <v>22</v>
      </c>
      <c r="B28" s="22">
        <v>62.673</v>
      </c>
      <c r="C28" s="22">
        <v>60.638</v>
      </c>
      <c r="D28" s="22">
        <v>56.406</v>
      </c>
      <c r="E28" s="22">
        <v>46.76</v>
      </c>
      <c r="F28" s="22">
        <v>45.739</v>
      </c>
      <c r="G28" s="22">
        <v>60.256</v>
      </c>
      <c r="H28" s="22">
        <v>64.098</v>
      </c>
      <c r="I28" s="22">
        <v>61.445</v>
      </c>
      <c r="J28" s="22">
        <v>60.813</v>
      </c>
      <c r="K28" s="22">
        <v>60.367</v>
      </c>
      <c r="L28" s="22">
        <v>49.86</v>
      </c>
      <c r="M28" s="22">
        <v>47.242</v>
      </c>
      <c r="N28" s="22">
        <v>59.556</v>
      </c>
      <c r="O28" s="22">
        <v>60.909</v>
      </c>
      <c r="P28" s="22">
        <v>60.891</v>
      </c>
      <c r="Q28" s="22">
        <v>64.367</v>
      </c>
      <c r="R28" s="22">
        <v>60.474</v>
      </c>
      <c r="S28" s="22">
        <v>49.395</v>
      </c>
      <c r="T28" s="22">
        <v>47.349</v>
      </c>
      <c r="U28" s="22">
        <v>60.398</v>
      </c>
      <c r="V28" s="22">
        <v>60.07</v>
      </c>
      <c r="W28" s="22">
        <v>61.691</v>
      </c>
      <c r="X28" s="22">
        <v>64.367</v>
      </c>
      <c r="Y28" s="22">
        <v>63.952</v>
      </c>
      <c r="Z28" s="22">
        <v>50.701</v>
      </c>
      <c r="AA28" s="22">
        <v>46.908</v>
      </c>
      <c r="AB28" s="22">
        <v>50.725</v>
      </c>
      <c r="AC28" s="22">
        <v>65.048</v>
      </c>
      <c r="AD28" s="22">
        <v>66.533</v>
      </c>
      <c r="AE28" s="22">
        <v>73.292</v>
      </c>
      <c r="AF28" s="22">
        <v>65.95</v>
      </c>
    </row>
    <row r="29" spans="1:32" ht="12.75">
      <c r="A29" s="18" t="s">
        <v>23</v>
      </c>
      <c r="B29" s="22">
        <v>57.88</v>
      </c>
      <c r="C29" s="22">
        <v>55.574</v>
      </c>
      <c r="D29" s="22">
        <v>51.744</v>
      </c>
      <c r="E29" s="22">
        <v>43.952</v>
      </c>
      <c r="F29" s="22">
        <v>43.873</v>
      </c>
      <c r="G29" s="22">
        <v>55.835</v>
      </c>
      <c r="H29" s="22">
        <v>59.418</v>
      </c>
      <c r="I29" s="22">
        <v>57.245</v>
      </c>
      <c r="J29" s="22">
        <v>57.398</v>
      </c>
      <c r="K29" s="22">
        <v>55.637</v>
      </c>
      <c r="L29" s="22">
        <v>47.577</v>
      </c>
      <c r="M29" s="22">
        <v>45.77</v>
      </c>
      <c r="N29" s="22">
        <v>56.222</v>
      </c>
      <c r="O29" s="22">
        <v>56.787</v>
      </c>
      <c r="P29" s="22">
        <v>56.898</v>
      </c>
      <c r="Q29" s="22">
        <v>60.182</v>
      </c>
      <c r="R29" s="22">
        <v>55.745</v>
      </c>
      <c r="S29" s="22">
        <v>47.799</v>
      </c>
      <c r="T29" s="22">
        <v>47.522</v>
      </c>
      <c r="U29" s="22">
        <v>56.25</v>
      </c>
      <c r="V29" s="22">
        <v>57.1</v>
      </c>
      <c r="W29" s="22">
        <v>57.276</v>
      </c>
      <c r="X29" s="22">
        <v>59.967</v>
      </c>
      <c r="Y29" s="22">
        <v>58.322</v>
      </c>
      <c r="Z29" s="22">
        <v>48.578</v>
      </c>
      <c r="AA29" s="22">
        <v>44.793</v>
      </c>
      <c r="AB29" s="22">
        <v>48.968</v>
      </c>
      <c r="AC29" s="22">
        <v>61.003</v>
      </c>
      <c r="AD29" s="22">
        <v>62.895</v>
      </c>
      <c r="AE29" s="22">
        <v>69.645</v>
      </c>
      <c r="AF29" s="22">
        <v>61.155</v>
      </c>
    </row>
    <row r="30" spans="1:32" ht="12.75">
      <c r="A30" s="18" t="s">
        <v>24</v>
      </c>
      <c r="B30" s="22">
        <v>53.115</v>
      </c>
      <c r="C30" s="22">
        <v>50.474</v>
      </c>
      <c r="D30" s="22">
        <v>46.334</v>
      </c>
      <c r="E30" s="22">
        <v>42.5</v>
      </c>
      <c r="F30" s="22">
        <v>43.21</v>
      </c>
      <c r="G30" s="22">
        <v>51.091</v>
      </c>
      <c r="H30" s="22">
        <v>54.492</v>
      </c>
      <c r="I30" s="22">
        <v>52.729</v>
      </c>
      <c r="J30" s="22">
        <v>52.06</v>
      </c>
      <c r="K30" s="22">
        <v>50.704</v>
      </c>
      <c r="L30" s="22">
        <v>45.311</v>
      </c>
      <c r="M30" s="22">
        <v>45.867</v>
      </c>
      <c r="N30" s="22">
        <v>52.201</v>
      </c>
      <c r="O30" s="22">
        <v>52.173</v>
      </c>
      <c r="P30" s="22">
        <v>52.656</v>
      </c>
      <c r="Q30" s="22">
        <v>55.329</v>
      </c>
      <c r="R30" s="22">
        <v>51.178</v>
      </c>
      <c r="S30" s="22">
        <v>46.268</v>
      </c>
      <c r="T30" s="22">
        <v>46.482</v>
      </c>
      <c r="U30" s="22">
        <v>52.451</v>
      </c>
      <c r="V30" s="22">
        <v>52.679</v>
      </c>
      <c r="W30" s="22">
        <v>52.068</v>
      </c>
      <c r="X30" s="22">
        <v>55.794</v>
      </c>
      <c r="Y30" s="22">
        <v>53.201</v>
      </c>
      <c r="Z30" s="22">
        <v>46.681</v>
      </c>
      <c r="AA30" s="22">
        <v>43.161</v>
      </c>
      <c r="AB30" s="22">
        <v>48.837</v>
      </c>
      <c r="AC30" s="22">
        <v>56.94</v>
      </c>
      <c r="AD30" s="22">
        <v>59.355</v>
      </c>
      <c r="AE30" s="22">
        <v>65.269</v>
      </c>
      <c r="AF30" s="22">
        <v>56.291</v>
      </c>
    </row>
    <row r="31" spans="1:34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>IF(B7="","",MAX(B7:AF31))</f>
        <v>99.874</v>
      </c>
      <c r="AH31" t="s">
        <v>37</v>
      </c>
    </row>
    <row r="32" spans="1:33" ht="12.75">
      <c r="A32" s="20" t="s">
        <v>26</v>
      </c>
      <c r="B32" s="24">
        <f aca="true" t="shared" si="2" ref="B32:AF32">IF(B7="","",SUM(B7:B31))</f>
        <v>1617.826</v>
      </c>
      <c r="C32" s="24">
        <f t="shared" si="2"/>
        <v>1578.957</v>
      </c>
      <c r="D32" s="24">
        <f t="shared" si="2"/>
        <v>1516.866</v>
      </c>
      <c r="E32" s="24">
        <f t="shared" si="2"/>
        <v>1148.7759999999998</v>
      </c>
      <c r="F32" s="24">
        <f t="shared" si="2"/>
        <v>1083.104</v>
      </c>
      <c r="G32" s="24">
        <f t="shared" si="2"/>
        <v>1569.4819999999997</v>
      </c>
      <c r="H32" s="24">
        <f t="shared" si="2"/>
        <v>1684.4499999999998</v>
      </c>
      <c r="I32" s="24">
        <f t="shared" si="2"/>
        <v>1631.699</v>
      </c>
      <c r="J32" s="24">
        <f t="shared" si="2"/>
        <v>1623.5789999999997</v>
      </c>
      <c r="K32" s="24">
        <f t="shared" si="2"/>
        <v>1632.5779999999995</v>
      </c>
      <c r="L32" s="24">
        <f t="shared" si="2"/>
        <v>1215.7389999999998</v>
      </c>
      <c r="M32" s="24">
        <f t="shared" si="2"/>
        <v>1095.8120000000001</v>
      </c>
      <c r="N32" s="24">
        <f t="shared" si="2"/>
        <v>1553.9259999999997</v>
      </c>
      <c r="O32" s="24">
        <f t="shared" si="2"/>
        <v>1579.467</v>
      </c>
      <c r="P32" s="24">
        <f t="shared" si="2"/>
        <v>1604.0959999999998</v>
      </c>
      <c r="Q32" s="24">
        <f t="shared" si="2"/>
        <v>1675.898</v>
      </c>
      <c r="R32" s="24">
        <f t="shared" si="2"/>
        <v>1656.4389999999994</v>
      </c>
      <c r="S32" s="24">
        <f t="shared" si="2"/>
        <v>1228.1839999999997</v>
      </c>
      <c r="T32" s="24">
        <f t="shared" si="2"/>
        <v>1108.291</v>
      </c>
      <c r="U32" s="24">
        <f t="shared" si="2"/>
        <v>1589.1449999999998</v>
      </c>
      <c r="V32" s="24">
        <f t="shared" si="2"/>
        <v>1632.5039999999995</v>
      </c>
      <c r="W32" s="24">
        <f t="shared" si="2"/>
        <v>1646.2930000000001</v>
      </c>
      <c r="X32" s="24">
        <f t="shared" si="2"/>
        <v>1738.717</v>
      </c>
      <c r="Y32" s="24">
        <f t="shared" si="2"/>
        <v>1685.7069999999999</v>
      </c>
      <c r="Z32" s="24">
        <f t="shared" si="2"/>
        <v>1216.782</v>
      </c>
      <c r="AA32" s="24">
        <f t="shared" si="2"/>
        <v>1131.945</v>
      </c>
      <c r="AB32" s="24">
        <f t="shared" si="2"/>
        <v>1179.4340000000002</v>
      </c>
      <c r="AC32" s="24">
        <f t="shared" si="2"/>
        <v>1729.4819999999997</v>
      </c>
      <c r="AD32" s="24">
        <f t="shared" si="2"/>
        <v>1790.3559999999995</v>
      </c>
      <c r="AE32" s="24">
        <f t="shared" si="2"/>
        <v>1874.517</v>
      </c>
      <c r="AF32" s="24">
        <f t="shared" si="2"/>
        <v>1840.1200000000001</v>
      </c>
      <c r="AG32" s="24">
        <f>IF(B32="","",SUM(B32:AF32))</f>
        <v>46860.171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2" max="32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1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2.75">
      <c r="A5" s="10" t="s">
        <v>30</v>
      </c>
      <c r="B5" s="10" t="str">
        <f>TEXT(B6,"ddd")</f>
        <v>Sat</v>
      </c>
      <c r="C5" s="10" t="str">
        <f aca="true" t="shared" si="0" ref="C5:AE5">TEXT(C6,"ddd")</f>
        <v>Sun</v>
      </c>
      <c r="D5" s="10" t="str">
        <f t="shared" si="0"/>
        <v>Mon</v>
      </c>
      <c r="E5" s="10" t="str">
        <f t="shared" si="0"/>
        <v>Tue</v>
      </c>
      <c r="F5" s="10" t="str">
        <f t="shared" si="0"/>
        <v>Wed</v>
      </c>
      <c r="G5" s="10" t="str">
        <f t="shared" si="0"/>
        <v>Thu</v>
      </c>
      <c r="H5" s="10" t="str">
        <f t="shared" si="0"/>
        <v>Fri</v>
      </c>
      <c r="I5" s="10" t="str">
        <f t="shared" si="0"/>
        <v>Sat</v>
      </c>
      <c r="J5" s="10" t="str">
        <f t="shared" si="0"/>
        <v>Sun</v>
      </c>
      <c r="K5" s="10" t="str">
        <f t="shared" si="0"/>
        <v>Mon</v>
      </c>
      <c r="L5" s="10" t="str">
        <f t="shared" si="0"/>
        <v>Tue</v>
      </c>
      <c r="M5" s="10" t="str">
        <f t="shared" si="0"/>
        <v>Wed</v>
      </c>
      <c r="N5" s="10" t="str">
        <f t="shared" si="0"/>
        <v>Thu</v>
      </c>
      <c r="O5" s="10" t="str">
        <f t="shared" si="0"/>
        <v>Fri</v>
      </c>
      <c r="P5" s="10" t="str">
        <f t="shared" si="0"/>
        <v>Sat</v>
      </c>
      <c r="Q5" s="10" t="str">
        <f t="shared" si="0"/>
        <v>Sun</v>
      </c>
      <c r="R5" s="10" t="str">
        <f t="shared" si="0"/>
        <v>Mon</v>
      </c>
      <c r="S5" s="10" t="str">
        <f t="shared" si="0"/>
        <v>Tue</v>
      </c>
      <c r="T5" s="10" t="str">
        <f t="shared" si="0"/>
        <v>Wed</v>
      </c>
      <c r="U5" s="10" t="str">
        <f t="shared" si="0"/>
        <v>Thu</v>
      </c>
      <c r="V5" s="10" t="str">
        <f t="shared" si="0"/>
        <v>Fri</v>
      </c>
      <c r="W5" s="10" t="str">
        <f t="shared" si="0"/>
        <v>Sat</v>
      </c>
      <c r="X5" s="10" t="str">
        <f t="shared" si="0"/>
        <v>Sun</v>
      </c>
      <c r="Y5" s="10" t="str">
        <f t="shared" si="0"/>
        <v>Mon</v>
      </c>
      <c r="Z5" s="10" t="str">
        <f t="shared" si="0"/>
        <v>Tue</v>
      </c>
      <c r="AA5" s="10" t="str">
        <f t="shared" si="0"/>
        <v>Wed</v>
      </c>
      <c r="AB5" s="10" t="str">
        <f t="shared" si="0"/>
        <v>Thu</v>
      </c>
      <c r="AC5" s="10" t="str">
        <f t="shared" si="0"/>
        <v>Fri</v>
      </c>
      <c r="AD5" s="10" t="str">
        <f t="shared" si="0"/>
        <v>Sat</v>
      </c>
      <c r="AE5" s="10" t="str">
        <f t="shared" si="0"/>
        <v>Sun</v>
      </c>
    </row>
    <row r="6" spans="1:31" ht="12.75">
      <c r="A6" s="13" t="s">
        <v>28</v>
      </c>
      <c r="B6" s="27">
        <f>may02!AF6+1</f>
        <v>37408</v>
      </c>
      <c r="C6" s="27">
        <f>B6+1</f>
        <v>37409</v>
      </c>
      <c r="D6" s="27">
        <f aca="true" t="shared" si="1" ref="D6:AE6">C6+1</f>
        <v>37410</v>
      </c>
      <c r="E6" s="27">
        <f t="shared" si="1"/>
        <v>37411</v>
      </c>
      <c r="F6" s="27">
        <f t="shared" si="1"/>
        <v>37412</v>
      </c>
      <c r="G6" s="27">
        <f t="shared" si="1"/>
        <v>37413</v>
      </c>
      <c r="H6" s="27">
        <f t="shared" si="1"/>
        <v>37414</v>
      </c>
      <c r="I6" s="27">
        <f t="shared" si="1"/>
        <v>37415</v>
      </c>
      <c r="J6" s="27">
        <f t="shared" si="1"/>
        <v>37416</v>
      </c>
      <c r="K6" s="27">
        <f t="shared" si="1"/>
        <v>37417</v>
      </c>
      <c r="L6" s="27">
        <f t="shared" si="1"/>
        <v>37418</v>
      </c>
      <c r="M6" s="27">
        <f t="shared" si="1"/>
        <v>37419</v>
      </c>
      <c r="N6" s="27">
        <f t="shared" si="1"/>
        <v>37420</v>
      </c>
      <c r="O6" s="27">
        <f t="shared" si="1"/>
        <v>37421</v>
      </c>
      <c r="P6" s="27">
        <f t="shared" si="1"/>
        <v>37422</v>
      </c>
      <c r="Q6" s="27">
        <f t="shared" si="1"/>
        <v>37423</v>
      </c>
      <c r="R6" s="27">
        <f t="shared" si="1"/>
        <v>37424</v>
      </c>
      <c r="S6" s="27">
        <f t="shared" si="1"/>
        <v>37425</v>
      </c>
      <c r="T6" s="27">
        <f t="shared" si="1"/>
        <v>37426</v>
      </c>
      <c r="U6" s="27">
        <f t="shared" si="1"/>
        <v>37427</v>
      </c>
      <c r="V6" s="27">
        <f t="shared" si="1"/>
        <v>37428</v>
      </c>
      <c r="W6" s="27">
        <f t="shared" si="1"/>
        <v>37429</v>
      </c>
      <c r="X6" s="27">
        <f>W6+1</f>
        <v>37430</v>
      </c>
      <c r="Y6" s="27">
        <f t="shared" si="1"/>
        <v>37431</v>
      </c>
      <c r="Z6" s="27">
        <f t="shared" si="1"/>
        <v>37432</v>
      </c>
      <c r="AA6" s="27">
        <f t="shared" si="1"/>
        <v>37433</v>
      </c>
      <c r="AB6" s="27">
        <f t="shared" si="1"/>
        <v>37434</v>
      </c>
      <c r="AC6" s="27">
        <f t="shared" si="1"/>
        <v>37435</v>
      </c>
      <c r="AD6" s="27">
        <f>AC6+1</f>
        <v>37436</v>
      </c>
      <c r="AE6" s="27">
        <f t="shared" si="1"/>
        <v>37437</v>
      </c>
    </row>
    <row r="7" spans="1:31" ht="12.75">
      <c r="A7" s="17" t="s">
        <v>1</v>
      </c>
      <c r="B7" s="21">
        <v>53.609</v>
      </c>
      <c r="C7" s="21">
        <v>50.725</v>
      </c>
      <c r="D7" s="21">
        <v>48.08</v>
      </c>
      <c r="E7" s="21">
        <v>55.369</v>
      </c>
      <c r="F7" s="21">
        <v>54.928</v>
      </c>
      <c r="G7" s="21">
        <v>59.147</v>
      </c>
      <c r="H7" s="21">
        <v>55.783</v>
      </c>
      <c r="I7" s="21">
        <v>51.741</v>
      </c>
      <c r="J7" s="21">
        <v>49.362</v>
      </c>
      <c r="K7" s="21">
        <v>56.998</v>
      </c>
      <c r="L7" s="21">
        <v>62.443</v>
      </c>
      <c r="M7" s="21">
        <v>58.372</v>
      </c>
      <c r="N7" s="21">
        <v>59.558</v>
      </c>
      <c r="O7" s="21">
        <v>64.013</v>
      </c>
      <c r="P7" s="21">
        <v>51.234</v>
      </c>
      <c r="Q7" s="21">
        <v>48.999</v>
      </c>
      <c r="R7" s="21">
        <v>52.071</v>
      </c>
      <c r="S7" s="21">
        <v>59.31</v>
      </c>
      <c r="T7" s="21">
        <v>60.025</v>
      </c>
      <c r="U7" s="21">
        <v>59.443</v>
      </c>
      <c r="V7" s="21">
        <v>61.068</v>
      </c>
      <c r="W7" s="21">
        <v>59.018</v>
      </c>
      <c r="X7" s="21">
        <v>54.545</v>
      </c>
      <c r="Y7" s="21">
        <v>57.148</v>
      </c>
      <c r="Z7" s="21">
        <v>58.389</v>
      </c>
      <c r="AA7" s="21">
        <v>61.199</v>
      </c>
      <c r="AB7" s="21">
        <v>64.969</v>
      </c>
      <c r="AC7" s="21">
        <v>63.042</v>
      </c>
      <c r="AD7" s="21">
        <v>56.933</v>
      </c>
      <c r="AE7" s="21">
        <v>52.847</v>
      </c>
    </row>
    <row r="8" spans="1:31" ht="12.75">
      <c r="A8" s="18" t="s">
        <v>2</v>
      </c>
      <c r="B8" s="22">
        <v>51.293</v>
      </c>
      <c r="C8" s="22">
        <v>49.057</v>
      </c>
      <c r="D8" s="22">
        <v>47.005</v>
      </c>
      <c r="E8" s="22">
        <v>53.587</v>
      </c>
      <c r="F8" s="22">
        <v>53.904</v>
      </c>
      <c r="G8" s="22">
        <v>57.154</v>
      </c>
      <c r="H8" s="22">
        <v>54.109</v>
      </c>
      <c r="I8" s="22">
        <v>49.333</v>
      </c>
      <c r="J8" s="22">
        <v>48.152</v>
      </c>
      <c r="K8" s="22">
        <v>56.199</v>
      </c>
      <c r="L8" s="22">
        <v>59.587</v>
      </c>
      <c r="M8" s="22">
        <v>56.94</v>
      </c>
      <c r="N8" s="22">
        <v>57.664</v>
      </c>
      <c r="O8" s="22">
        <v>63.461</v>
      </c>
      <c r="P8" s="22">
        <v>49.603</v>
      </c>
      <c r="Q8" s="22">
        <v>48.12</v>
      </c>
      <c r="R8" s="22">
        <v>51.737</v>
      </c>
      <c r="S8" s="22">
        <v>56.715</v>
      </c>
      <c r="T8" s="22">
        <v>57.266</v>
      </c>
      <c r="U8" s="22">
        <v>56.312</v>
      </c>
      <c r="V8" s="22">
        <v>57.641</v>
      </c>
      <c r="W8" s="22">
        <v>56.798</v>
      </c>
      <c r="X8" s="22">
        <v>53.028</v>
      </c>
      <c r="Y8" s="22">
        <v>55.468</v>
      </c>
      <c r="Z8" s="22">
        <v>55.469</v>
      </c>
      <c r="AA8" s="22">
        <v>59.318</v>
      </c>
      <c r="AB8" s="22">
        <v>62.41</v>
      </c>
      <c r="AC8" s="22">
        <v>60.073</v>
      </c>
      <c r="AD8" s="22">
        <v>55.264</v>
      </c>
      <c r="AE8" s="22">
        <v>51.35</v>
      </c>
    </row>
    <row r="9" spans="1:31" ht="12.75">
      <c r="A9" s="18" t="s">
        <v>3</v>
      </c>
      <c r="B9" s="22">
        <v>50.909</v>
      </c>
      <c r="C9" s="22">
        <v>48.749</v>
      </c>
      <c r="D9" s="22">
        <v>47.169</v>
      </c>
      <c r="E9" s="22">
        <v>52.629</v>
      </c>
      <c r="F9" s="22">
        <v>54.332</v>
      </c>
      <c r="G9" s="22">
        <v>55.641</v>
      </c>
      <c r="H9" s="22">
        <v>53.494</v>
      </c>
      <c r="I9" s="22">
        <v>49.005</v>
      </c>
      <c r="J9" s="22">
        <v>47.872</v>
      </c>
      <c r="K9" s="22">
        <v>55.723</v>
      </c>
      <c r="L9" s="22">
        <v>58.64</v>
      </c>
      <c r="M9" s="22">
        <v>56.169</v>
      </c>
      <c r="N9" s="22">
        <v>56.807</v>
      </c>
      <c r="O9" s="22">
        <v>62.65</v>
      </c>
      <c r="P9" s="22">
        <v>49.382</v>
      </c>
      <c r="Q9" s="22">
        <v>47.825</v>
      </c>
      <c r="R9" s="22">
        <v>51.515</v>
      </c>
      <c r="S9" s="22">
        <v>55.267</v>
      </c>
      <c r="T9" s="22">
        <v>56.197</v>
      </c>
      <c r="U9" s="22">
        <v>55.259</v>
      </c>
      <c r="V9" s="22">
        <v>56.596</v>
      </c>
      <c r="W9" s="22">
        <v>58.132</v>
      </c>
      <c r="X9" s="22">
        <v>52.758</v>
      </c>
      <c r="Y9" s="22">
        <v>55.181</v>
      </c>
      <c r="Z9" s="22">
        <v>53.911</v>
      </c>
      <c r="AA9" s="22">
        <v>58.083</v>
      </c>
      <c r="AB9" s="22">
        <v>62.083</v>
      </c>
      <c r="AC9" s="22">
        <v>58.988</v>
      </c>
      <c r="AD9" s="22">
        <v>54.579</v>
      </c>
      <c r="AE9" s="22">
        <v>50.8</v>
      </c>
    </row>
    <row r="10" spans="1:31" ht="12.75">
      <c r="A10" s="18" t="s">
        <v>4</v>
      </c>
      <c r="B10" s="22">
        <v>50.684</v>
      </c>
      <c r="C10" s="22">
        <v>48.668</v>
      </c>
      <c r="D10" s="22">
        <v>47.61</v>
      </c>
      <c r="E10" s="22">
        <v>53.354</v>
      </c>
      <c r="F10" s="22">
        <v>54.822</v>
      </c>
      <c r="G10" s="22">
        <v>55.091</v>
      </c>
      <c r="H10" s="22">
        <v>52.62</v>
      </c>
      <c r="I10" s="22">
        <v>48.557</v>
      </c>
      <c r="J10" s="22">
        <v>47.656</v>
      </c>
      <c r="K10" s="22">
        <v>56.436</v>
      </c>
      <c r="L10" s="22">
        <v>58.677</v>
      </c>
      <c r="M10" s="22">
        <v>56.328</v>
      </c>
      <c r="N10" s="22">
        <v>57.109</v>
      </c>
      <c r="O10" s="22">
        <v>62.243</v>
      </c>
      <c r="P10" s="22">
        <v>48.979</v>
      </c>
      <c r="Q10" s="22">
        <v>47.685</v>
      </c>
      <c r="R10" s="22">
        <v>52.198</v>
      </c>
      <c r="S10" s="22">
        <v>54.662</v>
      </c>
      <c r="T10" s="22">
        <v>56.273</v>
      </c>
      <c r="U10" s="22">
        <v>57</v>
      </c>
      <c r="V10" s="22">
        <v>56.396</v>
      </c>
      <c r="W10" s="22">
        <v>57.589</v>
      </c>
      <c r="X10" s="22">
        <v>53.875</v>
      </c>
      <c r="Y10" s="22">
        <v>56.175</v>
      </c>
      <c r="Z10" s="22">
        <v>53.642</v>
      </c>
      <c r="AA10" s="22">
        <v>57.878</v>
      </c>
      <c r="AB10" s="22">
        <v>62.214</v>
      </c>
      <c r="AC10" s="22">
        <v>58.68</v>
      </c>
      <c r="AD10" s="22">
        <v>53.669</v>
      </c>
      <c r="AE10" s="22">
        <v>50.014</v>
      </c>
    </row>
    <row r="11" spans="1:31" ht="12.75">
      <c r="A11" s="18" t="s">
        <v>5</v>
      </c>
      <c r="B11" s="22">
        <v>50.859</v>
      </c>
      <c r="C11" s="22">
        <v>48.854</v>
      </c>
      <c r="D11" s="22">
        <v>50.313</v>
      </c>
      <c r="E11" s="22">
        <v>55.458</v>
      </c>
      <c r="F11" s="22">
        <v>57.892</v>
      </c>
      <c r="G11" s="22">
        <v>57.28</v>
      </c>
      <c r="H11" s="22">
        <v>54.576</v>
      </c>
      <c r="I11" s="22">
        <v>48.638</v>
      </c>
      <c r="J11" s="22">
        <v>48.017</v>
      </c>
      <c r="K11" s="22">
        <v>58.703</v>
      </c>
      <c r="L11" s="22">
        <v>60.942</v>
      </c>
      <c r="M11" s="22">
        <v>58.497</v>
      </c>
      <c r="N11" s="22">
        <v>59.319</v>
      </c>
      <c r="O11" s="22">
        <v>63.61</v>
      </c>
      <c r="P11" s="22">
        <v>49.367</v>
      </c>
      <c r="Q11" s="22">
        <v>47.787</v>
      </c>
      <c r="R11" s="22">
        <v>55.365</v>
      </c>
      <c r="S11" s="22">
        <v>56.51</v>
      </c>
      <c r="T11" s="22">
        <v>58.231</v>
      </c>
      <c r="U11" s="22">
        <v>59.789</v>
      </c>
      <c r="V11" s="22">
        <v>58.405</v>
      </c>
      <c r="W11" s="22">
        <v>58.929</v>
      </c>
      <c r="X11" s="22">
        <v>55.57</v>
      </c>
      <c r="Y11" s="22">
        <v>58.519</v>
      </c>
      <c r="Z11" s="22">
        <v>55.653</v>
      </c>
      <c r="AA11" s="22">
        <v>59.682</v>
      </c>
      <c r="AB11" s="22">
        <v>64.29</v>
      </c>
      <c r="AC11" s="22">
        <v>60.501</v>
      </c>
      <c r="AD11" s="22">
        <v>53.818</v>
      </c>
      <c r="AE11" s="22">
        <v>50.249</v>
      </c>
    </row>
    <row r="12" spans="1:31" ht="12.75">
      <c r="A12" s="18" t="s">
        <v>6</v>
      </c>
      <c r="B12" s="22">
        <v>52.014</v>
      </c>
      <c r="C12" s="22">
        <v>49.143</v>
      </c>
      <c r="D12" s="22">
        <v>55.395</v>
      </c>
      <c r="E12" s="22">
        <v>58.542</v>
      </c>
      <c r="F12" s="22">
        <v>64.233</v>
      </c>
      <c r="G12" s="22">
        <v>64.46</v>
      </c>
      <c r="H12" s="22">
        <v>59.631</v>
      </c>
      <c r="I12" s="22">
        <v>49.037</v>
      </c>
      <c r="J12" s="22">
        <v>48.832</v>
      </c>
      <c r="K12" s="22">
        <v>61.703</v>
      </c>
      <c r="L12" s="22">
        <v>66.572</v>
      </c>
      <c r="M12" s="22">
        <v>63.502</v>
      </c>
      <c r="N12" s="22">
        <v>63.854</v>
      </c>
      <c r="O12" s="22">
        <v>67.33</v>
      </c>
      <c r="P12" s="22">
        <v>50.849</v>
      </c>
      <c r="Q12" s="22">
        <v>47.39</v>
      </c>
      <c r="R12" s="22">
        <v>60.677</v>
      </c>
      <c r="S12" s="22">
        <v>61.358</v>
      </c>
      <c r="T12" s="22">
        <v>62.072</v>
      </c>
      <c r="U12" s="22">
        <v>62.257</v>
      </c>
      <c r="V12" s="22">
        <v>62.621</v>
      </c>
      <c r="W12" s="22">
        <v>61.003</v>
      </c>
      <c r="X12" s="22">
        <v>55.553</v>
      </c>
      <c r="Y12" s="22">
        <v>62.804</v>
      </c>
      <c r="Z12" s="22">
        <v>60.638</v>
      </c>
      <c r="AA12" s="22">
        <v>65.302</v>
      </c>
      <c r="AB12" s="22">
        <v>70.654</v>
      </c>
      <c r="AC12" s="22">
        <v>67.736</v>
      </c>
      <c r="AD12" s="22">
        <v>53.897</v>
      </c>
      <c r="AE12" s="22">
        <v>49.746</v>
      </c>
    </row>
    <row r="13" spans="1:31" ht="12.75">
      <c r="A13" s="18" t="s">
        <v>7</v>
      </c>
      <c r="B13" s="22">
        <v>57.576</v>
      </c>
      <c r="C13" s="22">
        <v>49.491</v>
      </c>
      <c r="D13" s="22">
        <v>69.663</v>
      </c>
      <c r="E13" s="22">
        <v>70.164</v>
      </c>
      <c r="F13" s="22">
        <v>72.691</v>
      </c>
      <c r="G13" s="22">
        <v>77.527</v>
      </c>
      <c r="H13" s="22">
        <v>71.676</v>
      </c>
      <c r="I13" s="22">
        <v>50.88</v>
      </c>
      <c r="J13" s="22">
        <v>46.507</v>
      </c>
      <c r="K13" s="22">
        <v>75.566</v>
      </c>
      <c r="L13" s="22">
        <v>79.857</v>
      </c>
      <c r="M13" s="22">
        <v>74.871</v>
      </c>
      <c r="N13" s="22">
        <v>77.361</v>
      </c>
      <c r="O13" s="22">
        <v>79.705</v>
      </c>
      <c r="P13" s="22">
        <v>53.316</v>
      </c>
      <c r="Q13" s="22">
        <v>47.763</v>
      </c>
      <c r="R13" s="22">
        <v>72.099</v>
      </c>
      <c r="S13" s="22">
        <v>75.474</v>
      </c>
      <c r="T13" s="22">
        <v>75.625</v>
      </c>
      <c r="U13" s="22">
        <v>75.489</v>
      </c>
      <c r="V13" s="22">
        <v>76.992</v>
      </c>
      <c r="W13" s="22">
        <v>65.252</v>
      </c>
      <c r="X13" s="22">
        <v>55.565</v>
      </c>
      <c r="Y13" s="22">
        <v>76.414</v>
      </c>
      <c r="Z13" s="22">
        <v>75.837</v>
      </c>
      <c r="AA13" s="22">
        <v>78.882</v>
      </c>
      <c r="AB13" s="22">
        <v>84.834</v>
      </c>
      <c r="AC13" s="22">
        <v>79.611</v>
      </c>
      <c r="AD13" s="22">
        <v>58.391</v>
      </c>
      <c r="AE13" s="22">
        <v>51.976</v>
      </c>
    </row>
    <row r="14" spans="1:31" ht="12.75">
      <c r="A14" s="18" t="s">
        <v>8</v>
      </c>
      <c r="B14" s="22">
        <v>62.352</v>
      </c>
      <c r="C14" s="22">
        <v>52.056</v>
      </c>
      <c r="D14" s="22">
        <v>80.789</v>
      </c>
      <c r="E14" s="22">
        <v>82.577</v>
      </c>
      <c r="F14" s="22">
        <v>84.746</v>
      </c>
      <c r="G14" s="22">
        <v>88.733</v>
      </c>
      <c r="H14" s="22">
        <v>80.844</v>
      </c>
      <c r="I14" s="22">
        <v>54.778</v>
      </c>
      <c r="J14" s="22">
        <v>48.836</v>
      </c>
      <c r="K14" s="22">
        <v>88.016</v>
      </c>
      <c r="L14" s="22">
        <v>91.446</v>
      </c>
      <c r="M14" s="22">
        <v>86.147</v>
      </c>
      <c r="N14" s="22">
        <v>90.031</v>
      </c>
      <c r="O14" s="22">
        <v>89.491</v>
      </c>
      <c r="P14" s="22">
        <v>56.369</v>
      </c>
      <c r="Q14" s="22">
        <v>49.074</v>
      </c>
      <c r="R14" s="22">
        <v>81.972</v>
      </c>
      <c r="S14" s="22">
        <v>85.916</v>
      </c>
      <c r="T14" s="22">
        <v>87.903</v>
      </c>
      <c r="U14" s="22">
        <v>87.387</v>
      </c>
      <c r="V14" s="22">
        <v>88.596</v>
      </c>
      <c r="W14" s="22">
        <v>70.416</v>
      </c>
      <c r="X14" s="22">
        <v>58.978</v>
      </c>
      <c r="Y14" s="22">
        <v>89.02</v>
      </c>
      <c r="Z14" s="22">
        <v>88.277</v>
      </c>
      <c r="AA14" s="22">
        <v>90.283</v>
      </c>
      <c r="AB14" s="22">
        <v>95.883</v>
      </c>
      <c r="AC14" s="22">
        <v>88.467</v>
      </c>
      <c r="AD14" s="22">
        <v>63.037</v>
      </c>
      <c r="AE14" s="22">
        <v>55.308</v>
      </c>
    </row>
    <row r="15" spans="1:31" ht="12.75">
      <c r="A15" s="18" t="s">
        <v>9</v>
      </c>
      <c r="B15" s="22">
        <v>65.67</v>
      </c>
      <c r="C15" s="22">
        <v>55.161</v>
      </c>
      <c r="D15" s="22">
        <v>86.162</v>
      </c>
      <c r="E15" s="22">
        <v>88.138</v>
      </c>
      <c r="F15" s="22">
        <v>91.042</v>
      </c>
      <c r="G15" s="22">
        <v>91.62</v>
      </c>
      <c r="H15" s="22">
        <v>85.247</v>
      </c>
      <c r="I15" s="22">
        <v>58.123</v>
      </c>
      <c r="J15" s="22">
        <v>52.819</v>
      </c>
      <c r="K15" s="22">
        <v>94.88</v>
      </c>
      <c r="L15" s="22">
        <v>96.017</v>
      </c>
      <c r="M15" s="22">
        <v>91.475</v>
      </c>
      <c r="N15" s="22">
        <v>93.824</v>
      </c>
      <c r="O15" s="22">
        <v>92.957</v>
      </c>
      <c r="P15" s="22">
        <v>58.419</v>
      </c>
      <c r="Q15" s="22">
        <v>50.873</v>
      </c>
      <c r="R15" s="22">
        <v>87.662</v>
      </c>
      <c r="S15" s="22">
        <v>91.213</v>
      </c>
      <c r="T15" s="22">
        <v>94.346</v>
      </c>
      <c r="U15" s="22">
        <v>95.021</v>
      </c>
      <c r="V15" s="22">
        <v>95.228</v>
      </c>
      <c r="W15" s="22">
        <v>74.11</v>
      </c>
      <c r="X15" s="22">
        <v>62.155</v>
      </c>
      <c r="Y15" s="22">
        <v>94.219</v>
      </c>
      <c r="Z15" s="22">
        <v>94.968</v>
      </c>
      <c r="AA15" s="22">
        <v>95.949</v>
      </c>
      <c r="AB15" s="22">
        <v>101.48</v>
      </c>
      <c r="AC15" s="22">
        <v>94.07</v>
      </c>
      <c r="AD15" s="22">
        <v>66.77</v>
      </c>
      <c r="AE15" s="22">
        <v>58.813</v>
      </c>
    </row>
    <row r="16" spans="1:31" ht="12.75">
      <c r="A16" s="18" t="s">
        <v>10</v>
      </c>
      <c r="B16" s="22">
        <v>67.143</v>
      </c>
      <c r="C16" s="22">
        <v>56.326</v>
      </c>
      <c r="D16" s="22">
        <v>88.322</v>
      </c>
      <c r="E16" s="22">
        <v>90.758</v>
      </c>
      <c r="F16" s="22">
        <v>92.5</v>
      </c>
      <c r="G16" s="22">
        <v>92.216</v>
      </c>
      <c r="H16" s="22">
        <v>88.007</v>
      </c>
      <c r="I16" s="22">
        <v>60.519</v>
      </c>
      <c r="J16" s="22">
        <v>54.308</v>
      </c>
      <c r="K16" s="22">
        <v>96.943</v>
      </c>
      <c r="L16" s="22">
        <v>97.11</v>
      </c>
      <c r="M16" s="22">
        <v>93.236</v>
      </c>
      <c r="N16" s="22">
        <v>96.488</v>
      </c>
      <c r="O16" s="22">
        <v>96.807</v>
      </c>
      <c r="P16" s="22">
        <v>59.819</v>
      </c>
      <c r="Q16" s="22">
        <v>51.692</v>
      </c>
      <c r="R16" s="22">
        <v>89.249</v>
      </c>
      <c r="S16" s="22">
        <v>94.935</v>
      </c>
      <c r="T16" s="22">
        <v>98.127</v>
      </c>
      <c r="U16" s="22">
        <v>98.51</v>
      </c>
      <c r="V16" s="22">
        <v>98.602</v>
      </c>
      <c r="W16" s="22">
        <v>75.5</v>
      </c>
      <c r="X16" s="22">
        <v>63.216</v>
      </c>
      <c r="Y16" s="22">
        <v>96.037</v>
      </c>
      <c r="Z16" s="22">
        <v>98.69</v>
      </c>
      <c r="AA16" s="22">
        <v>100.702</v>
      </c>
      <c r="AB16" s="22">
        <v>105.8</v>
      </c>
      <c r="AC16" s="22">
        <v>97.171</v>
      </c>
      <c r="AD16" s="22">
        <v>69.11</v>
      </c>
      <c r="AE16" s="22">
        <v>61.289</v>
      </c>
    </row>
    <row r="17" spans="1:31" ht="12.75">
      <c r="A17" s="18" t="s">
        <v>11</v>
      </c>
      <c r="B17" s="22">
        <v>67.538</v>
      </c>
      <c r="C17" s="22">
        <v>56.43</v>
      </c>
      <c r="D17" s="22">
        <v>90.74</v>
      </c>
      <c r="E17" s="22">
        <v>93.696</v>
      </c>
      <c r="F17" s="22">
        <v>93.888</v>
      </c>
      <c r="G17" s="22">
        <v>93.644</v>
      </c>
      <c r="H17" s="22">
        <v>89.14</v>
      </c>
      <c r="I17" s="22">
        <v>61.866</v>
      </c>
      <c r="J17" s="22">
        <v>61.041</v>
      </c>
      <c r="K17" s="22">
        <v>99.992</v>
      </c>
      <c r="L17" s="22">
        <v>99.197</v>
      </c>
      <c r="M17" s="22">
        <v>94.22</v>
      </c>
      <c r="N17" s="22">
        <v>97.505</v>
      </c>
      <c r="O17" s="22">
        <v>99.513</v>
      </c>
      <c r="P17" s="22">
        <v>60.596</v>
      </c>
      <c r="Q17" s="22">
        <v>52.635</v>
      </c>
      <c r="R17" s="22">
        <v>91.226</v>
      </c>
      <c r="S17" s="22">
        <v>97.889</v>
      </c>
      <c r="T17" s="22">
        <v>100.678</v>
      </c>
      <c r="U17" s="22">
        <v>104.221</v>
      </c>
      <c r="V17" s="22">
        <v>102.33</v>
      </c>
      <c r="W17" s="22">
        <v>74.573</v>
      </c>
      <c r="X17" s="22">
        <v>64.336</v>
      </c>
      <c r="Y17" s="22">
        <v>100.447</v>
      </c>
      <c r="Z17" s="22">
        <v>101.553</v>
      </c>
      <c r="AA17" s="22">
        <v>105.919</v>
      </c>
      <c r="AB17" s="22">
        <v>109.374</v>
      </c>
      <c r="AC17" s="22">
        <v>98.627</v>
      </c>
      <c r="AD17" s="22">
        <v>71.027</v>
      </c>
      <c r="AE17" s="22">
        <v>63.353</v>
      </c>
    </row>
    <row r="18" spans="1:31" ht="12.75">
      <c r="A18" s="18" t="s">
        <v>12</v>
      </c>
      <c r="B18" s="22">
        <v>68.018</v>
      </c>
      <c r="C18" s="22">
        <v>58.174</v>
      </c>
      <c r="D18" s="22">
        <v>90.705</v>
      </c>
      <c r="E18" s="22">
        <v>91.566</v>
      </c>
      <c r="F18" s="22">
        <v>94.776</v>
      </c>
      <c r="G18" s="22">
        <v>93.058</v>
      </c>
      <c r="H18" s="22">
        <v>86.299</v>
      </c>
      <c r="I18" s="22">
        <v>61.586</v>
      </c>
      <c r="J18" s="22">
        <v>64.169</v>
      </c>
      <c r="K18" s="22">
        <v>99.78</v>
      </c>
      <c r="L18" s="22">
        <v>97.611</v>
      </c>
      <c r="M18" s="22">
        <v>93.761</v>
      </c>
      <c r="N18" s="22">
        <v>96.957</v>
      </c>
      <c r="O18" s="22">
        <v>98.275</v>
      </c>
      <c r="P18" s="22">
        <v>60.191</v>
      </c>
      <c r="Q18" s="22">
        <v>53.127</v>
      </c>
      <c r="R18" s="22">
        <v>90.678</v>
      </c>
      <c r="S18" s="22">
        <v>95.663</v>
      </c>
      <c r="T18" s="22">
        <v>99.67</v>
      </c>
      <c r="U18" s="22">
        <v>103.638</v>
      </c>
      <c r="V18" s="22">
        <v>101.769</v>
      </c>
      <c r="W18" s="22">
        <v>72.902</v>
      </c>
      <c r="X18" s="22">
        <v>65.172</v>
      </c>
      <c r="Y18" s="22">
        <v>99.423</v>
      </c>
      <c r="Z18" s="22">
        <v>99.719</v>
      </c>
      <c r="AA18" s="22">
        <v>104.557</v>
      </c>
      <c r="AB18" s="22">
        <v>108.123</v>
      </c>
      <c r="AC18" s="22">
        <v>97.52</v>
      </c>
      <c r="AD18" s="22">
        <v>71.846</v>
      </c>
      <c r="AE18" s="22">
        <v>64.74</v>
      </c>
    </row>
    <row r="19" spans="1:31" ht="12.75">
      <c r="A19" s="18" t="s">
        <v>13</v>
      </c>
      <c r="B19" s="22">
        <v>67.214</v>
      </c>
      <c r="C19" s="22">
        <v>57.906</v>
      </c>
      <c r="D19" s="22">
        <v>91.202</v>
      </c>
      <c r="E19" s="22">
        <v>91.058</v>
      </c>
      <c r="F19" s="22">
        <v>94.39</v>
      </c>
      <c r="G19" s="22">
        <v>92.293</v>
      </c>
      <c r="H19" s="22">
        <v>84.911</v>
      </c>
      <c r="I19" s="22">
        <v>61.338</v>
      </c>
      <c r="J19" s="22">
        <v>65.07</v>
      </c>
      <c r="K19" s="22">
        <v>100.875</v>
      </c>
      <c r="L19" s="22">
        <v>97.936</v>
      </c>
      <c r="M19" s="22">
        <v>93.554</v>
      </c>
      <c r="N19" s="22">
        <v>98.701</v>
      </c>
      <c r="O19" s="22">
        <v>95.694</v>
      </c>
      <c r="P19" s="22">
        <v>59.182</v>
      </c>
      <c r="Q19" s="22">
        <v>53.114</v>
      </c>
      <c r="R19" s="22">
        <v>91.218</v>
      </c>
      <c r="S19" s="22">
        <v>96.017</v>
      </c>
      <c r="T19" s="22">
        <v>99.659</v>
      </c>
      <c r="U19" s="22">
        <v>102.488</v>
      </c>
      <c r="V19" s="22">
        <v>100.907</v>
      </c>
      <c r="W19" s="22">
        <v>70.732</v>
      </c>
      <c r="X19" s="22">
        <v>66.635</v>
      </c>
      <c r="Y19" s="22">
        <v>99.234</v>
      </c>
      <c r="Z19" s="22">
        <v>98.931</v>
      </c>
      <c r="AA19" s="22">
        <v>106.325</v>
      </c>
      <c r="AB19" s="22">
        <v>107.904</v>
      </c>
      <c r="AC19" s="22">
        <v>96.41</v>
      </c>
      <c r="AD19" s="22">
        <v>70.96</v>
      </c>
      <c r="AE19" s="22">
        <v>65.082</v>
      </c>
    </row>
    <row r="20" spans="1:31" ht="12.75">
      <c r="A20" s="18" t="s">
        <v>14</v>
      </c>
      <c r="B20" s="22">
        <v>66.666</v>
      </c>
      <c r="C20" s="22">
        <v>57.779</v>
      </c>
      <c r="D20" s="22">
        <v>91.406</v>
      </c>
      <c r="E20" s="22">
        <v>93.102</v>
      </c>
      <c r="F20" s="22">
        <v>94.845</v>
      </c>
      <c r="G20" s="22">
        <v>92.79</v>
      </c>
      <c r="H20" s="22">
        <v>85.583</v>
      </c>
      <c r="I20" s="22">
        <v>60.462</v>
      </c>
      <c r="J20" s="22">
        <v>65.548</v>
      </c>
      <c r="K20" s="22">
        <v>101.933</v>
      </c>
      <c r="L20" s="22">
        <v>98.632</v>
      </c>
      <c r="M20" s="22">
        <v>94.363</v>
      </c>
      <c r="N20" s="22">
        <v>101.413</v>
      </c>
      <c r="O20" s="22">
        <v>96.308</v>
      </c>
      <c r="P20" s="22">
        <v>58.086</v>
      </c>
      <c r="Q20" s="22">
        <v>53.669</v>
      </c>
      <c r="R20" s="22">
        <v>92.202</v>
      </c>
      <c r="S20" s="22">
        <v>97.175</v>
      </c>
      <c r="T20" s="22">
        <v>100.698</v>
      </c>
      <c r="U20" s="22">
        <v>102.039</v>
      </c>
      <c r="V20" s="22">
        <v>102.412</v>
      </c>
      <c r="W20" s="22">
        <v>69.783</v>
      </c>
      <c r="X20" s="22">
        <v>65.838</v>
      </c>
      <c r="Y20" s="22">
        <v>100.585</v>
      </c>
      <c r="Z20" s="22">
        <v>99.945</v>
      </c>
      <c r="AA20" s="22">
        <v>107.361</v>
      </c>
      <c r="AB20" s="22">
        <v>108.004</v>
      </c>
      <c r="AC20" s="22">
        <v>96.68</v>
      </c>
      <c r="AD20" s="22">
        <v>70.076</v>
      </c>
      <c r="AE20" s="22">
        <v>65.309</v>
      </c>
    </row>
    <row r="21" spans="1:31" ht="12.75">
      <c r="A21" s="18" t="s">
        <v>15</v>
      </c>
      <c r="B21" s="22">
        <v>64.988</v>
      </c>
      <c r="C21" s="22">
        <v>57.624</v>
      </c>
      <c r="D21" s="22">
        <v>89.983</v>
      </c>
      <c r="E21" s="22">
        <v>88.683</v>
      </c>
      <c r="F21" s="22">
        <v>92.637</v>
      </c>
      <c r="G21" s="22">
        <v>89.761</v>
      </c>
      <c r="H21" s="22">
        <v>82.204</v>
      </c>
      <c r="I21" s="22">
        <v>58.98</v>
      </c>
      <c r="J21" s="22">
        <v>65.651</v>
      </c>
      <c r="K21" s="22">
        <v>99.604</v>
      </c>
      <c r="L21" s="22">
        <v>93.785</v>
      </c>
      <c r="M21" s="22">
        <v>89.894</v>
      </c>
      <c r="N21" s="22">
        <v>98.704</v>
      </c>
      <c r="O21" s="22">
        <v>89.284</v>
      </c>
      <c r="P21" s="22">
        <v>57.14</v>
      </c>
      <c r="Q21" s="22">
        <v>53.679</v>
      </c>
      <c r="R21" s="22">
        <v>89.961</v>
      </c>
      <c r="S21" s="22">
        <v>94.043</v>
      </c>
      <c r="T21" s="22">
        <v>97.329</v>
      </c>
      <c r="U21" s="22">
        <v>99.518</v>
      </c>
      <c r="V21" s="22">
        <v>98.771</v>
      </c>
      <c r="W21" s="22">
        <v>67.439</v>
      </c>
      <c r="X21" s="22">
        <v>64.8</v>
      </c>
      <c r="Y21" s="22">
        <v>96.758</v>
      </c>
      <c r="Z21" s="22">
        <v>95.863</v>
      </c>
      <c r="AA21" s="22">
        <v>103.91</v>
      </c>
      <c r="AB21" s="22">
        <v>105.75</v>
      </c>
      <c r="AC21" s="22">
        <v>93.486</v>
      </c>
      <c r="AD21" s="22">
        <v>68.341</v>
      </c>
      <c r="AE21" s="22">
        <v>65.116</v>
      </c>
    </row>
    <row r="22" spans="1:31" ht="12.75">
      <c r="A22" s="18" t="s">
        <v>16</v>
      </c>
      <c r="B22" s="22">
        <v>64.81</v>
      </c>
      <c r="C22" s="22">
        <v>56.334</v>
      </c>
      <c r="D22" s="22">
        <v>85.251</v>
      </c>
      <c r="E22" s="22">
        <v>83.355</v>
      </c>
      <c r="F22" s="22">
        <v>87.533</v>
      </c>
      <c r="G22" s="22">
        <v>84.599</v>
      </c>
      <c r="H22" s="22">
        <v>76.73</v>
      </c>
      <c r="I22" s="22">
        <v>57.995</v>
      </c>
      <c r="J22" s="22">
        <v>65.191</v>
      </c>
      <c r="K22" s="22">
        <v>94.021</v>
      </c>
      <c r="L22" s="22">
        <v>88.519</v>
      </c>
      <c r="M22" s="22">
        <v>84.63</v>
      </c>
      <c r="N22" s="22">
        <v>94.703</v>
      </c>
      <c r="O22" s="22">
        <v>79.514</v>
      </c>
      <c r="P22" s="22">
        <v>55.271</v>
      </c>
      <c r="Q22" s="22">
        <v>52.743</v>
      </c>
      <c r="R22" s="22">
        <v>84.907</v>
      </c>
      <c r="S22" s="22">
        <v>89.888</v>
      </c>
      <c r="T22" s="22">
        <v>92.47</v>
      </c>
      <c r="U22" s="22">
        <v>95.667</v>
      </c>
      <c r="V22" s="22">
        <v>93.176</v>
      </c>
      <c r="W22" s="22">
        <v>66.523</v>
      </c>
      <c r="X22" s="22">
        <v>62.816</v>
      </c>
      <c r="Y22" s="22">
        <v>92.661</v>
      </c>
      <c r="Z22" s="22">
        <v>90.945</v>
      </c>
      <c r="AA22" s="22">
        <v>99.718</v>
      </c>
      <c r="AB22" s="22">
        <v>100.955</v>
      </c>
      <c r="AC22" s="22">
        <v>88.303</v>
      </c>
      <c r="AD22" s="22">
        <v>67.211</v>
      </c>
      <c r="AE22" s="22">
        <v>64.291</v>
      </c>
    </row>
    <row r="23" spans="1:31" ht="12.75">
      <c r="A23" s="18" t="s">
        <v>17</v>
      </c>
      <c r="B23" s="22">
        <v>63.871</v>
      </c>
      <c r="C23" s="22">
        <v>54.399</v>
      </c>
      <c r="D23" s="22">
        <v>79.359</v>
      </c>
      <c r="E23" s="22">
        <v>77.867</v>
      </c>
      <c r="F23" s="22">
        <v>83.384</v>
      </c>
      <c r="G23" s="22">
        <v>78.106</v>
      </c>
      <c r="H23" s="22">
        <v>74.02</v>
      </c>
      <c r="I23" s="22">
        <v>56.616</v>
      </c>
      <c r="J23" s="22">
        <v>64.388</v>
      </c>
      <c r="K23" s="22">
        <v>88.237</v>
      </c>
      <c r="L23" s="22">
        <v>81.855</v>
      </c>
      <c r="M23" s="22">
        <v>79.694</v>
      </c>
      <c r="N23" s="22">
        <v>87.37</v>
      </c>
      <c r="O23" s="22">
        <v>74.115</v>
      </c>
      <c r="P23" s="22">
        <v>54.352</v>
      </c>
      <c r="Q23" s="22">
        <v>52.631</v>
      </c>
      <c r="R23" s="22">
        <v>79.606</v>
      </c>
      <c r="S23" s="22">
        <v>85.127</v>
      </c>
      <c r="T23" s="22">
        <v>87.368</v>
      </c>
      <c r="U23" s="22">
        <v>91.197</v>
      </c>
      <c r="V23" s="22">
        <v>88.139</v>
      </c>
      <c r="W23" s="22">
        <v>64.954</v>
      </c>
      <c r="X23" s="22">
        <v>61.753</v>
      </c>
      <c r="Y23" s="22">
        <v>87.596</v>
      </c>
      <c r="Z23" s="22">
        <v>85.558</v>
      </c>
      <c r="AA23" s="22">
        <v>94.724</v>
      </c>
      <c r="AB23" s="22">
        <v>95.69</v>
      </c>
      <c r="AC23" s="22">
        <v>83.179</v>
      </c>
      <c r="AD23" s="22">
        <v>66.078</v>
      </c>
      <c r="AE23" s="22">
        <v>63.854</v>
      </c>
    </row>
    <row r="24" spans="1:31" ht="12.75">
      <c r="A24" s="18" t="s">
        <v>18</v>
      </c>
      <c r="B24" s="22">
        <v>62.596</v>
      </c>
      <c r="C24" s="22">
        <v>53.631</v>
      </c>
      <c r="D24" s="22">
        <v>73.159</v>
      </c>
      <c r="E24" s="22">
        <v>72.136</v>
      </c>
      <c r="F24" s="22">
        <v>74.98</v>
      </c>
      <c r="G24" s="22">
        <v>73.373</v>
      </c>
      <c r="H24" s="22">
        <v>70.119</v>
      </c>
      <c r="I24" s="22">
        <v>54.716</v>
      </c>
      <c r="J24" s="22">
        <v>62.725</v>
      </c>
      <c r="K24" s="22">
        <v>80.937</v>
      </c>
      <c r="L24" s="22">
        <v>76.795</v>
      </c>
      <c r="M24" s="22">
        <v>74.683</v>
      </c>
      <c r="N24" s="22">
        <v>80.611</v>
      </c>
      <c r="O24" s="22">
        <v>69.887</v>
      </c>
      <c r="P24" s="22">
        <v>54.103</v>
      </c>
      <c r="Q24" s="22">
        <v>52.211</v>
      </c>
      <c r="R24" s="22">
        <v>74.91</v>
      </c>
      <c r="S24" s="22">
        <v>79.848</v>
      </c>
      <c r="T24" s="22">
        <v>81.567</v>
      </c>
      <c r="U24" s="22">
        <v>84.477</v>
      </c>
      <c r="V24" s="22">
        <v>82.119</v>
      </c>
      <c r="W24" s="22">
        <v>63.248</v>
      </c>
      <c r="X24" s="22">
        <v>60.905</v>
      </c>
      <c r="Y24" s="22">
        <v>80.991</v>
      </c>
      <c r="Z24" s="22">
        <v>79.025</v>
      </c>
      <c r="AA24" s="22">
        <v>88.805</v>
      </c>
      <c r="AB24" s="22">
        <v>90.016</v>
      </c>
      <c r="AC24" s="22">
        <v>78.507</v>
      </c>
      <c r="AD24" s="22">
        <v>64.961</v>
      </c>
      <c r="AE24" s="22">
        <v>62.762</v>
      </c>
    </row>
    <row r="25" spans="1:31" ht="12.75">
      <c r="A25" s="18" t="s">
        <v>19</v>
      </c>
      <c r="B25" s="22">
        <v>61.05</v>
      </c>
      <c r="C25" s="22">
        <v>52.508</v>
      </c>
      <c r="D25" s="22">
        <v>68.099</v>
      </c>
      <c r="E25" s="22">
        <v>69.252</v>
      </c>
      <c r="F25" s="22">
        <v>72.742</v>
      </c>
      <c r="G25" s="22">
        <v>71.662</v>
      </c>
      <c r="H25" s="22">
        <v>66.28</v>
      </c>
      <c r="I25" s="22">
        <v>53.223</v>
      </c>
      <c r="J25" s="22">
        <v>62.145</v>
      </c>
      <c r="K25" s="22">
        <v>77.325</v>
      </c>
      <c r="L25" s="22">
        <v>73.926</v>
      </c>
      <c r="M25" s="22">
        <v>72.042</v>
      </c>
      <c r="N25" s="22">
        <v>77.149</v>
      </c>
      <c r="O25" s="22">
        <v>66.668</v>
      </c>
      <c r="P25" s="22">
        <v>53.214</v>
      </c>
      <c r="Q25" s="22">
        <v>51.537</v>
      </c>
      <c r="R25" s="22">
        <v>70.839</v>
      </c>
      <c r="S25" s="22">
        <v>76.499</v>
      </c>
      <c r="T25" s="22">
        <v>77.924</v>
      </c>
      <c r="U25" s="22">
        <v>79.776</v>
      </c>
      <c r="V25" s="22">
        <v>77.482</v>
      </c>
      <c r="W25" s="22">
        <v>61.516</v>
      </c>
      <c r="X25" s="22">
        <v>59.936</v>
      </c>
      <c r="Y25" s="22">
        <v>77.589</v>
      </c>
      <c r="Z25" s="22">
        <v>75.57</v>
      </c>
      <c r="AA25" s="22">
        <v>83.886</v>
      </c>
      <c r="AB25" s="22">
        <v>84.968</v>
      </c>
      <c r="AC25" s="22">
        <v>75.048</v>
      </c>
      <c r="AD25" s="22">
        <v>63.842</v>
      </c>
      <c r="AE25" s="22">
        <v>61.468</v>
      </c>
    </row>
    <row r="26" spans="1:31" ht="12.75">
      <c r="A26" s="18" t="s">
        <v>20</v>
      </c>
      <c r="B26" s="22">
        <v>60.192</v>
      </c>
      <c r="C26" s="22">
        <v>51.452</v>
      </c>
      <c r="D26" s="22">
        <v>65.317</v>
      </c>
      <c r="E26" s="22">
        <v>67.05</v>
      </c>
      <c r="F26" s="22">
        <v>71.29</v>
      </c>
      <c r="G26" s="22">
        <v>69.542</v>
      </c>
      <c r="H26" s="22">
        <v>63.437</v>
      </c>
      <c r="I26" s="22">
        <v>52.175</v>
      </c>
      <c r="J26" s="22">
        <v>60.008</v>
      </c>
      <c r="K26" s="22">
        <v>75.063</v>
      </c>
      <c r="L26" s="22">
        <v>72.009</v>
      </c>
      <c r="M26" s="22">
        <v>70.564</v>
      </c>
      <c r="N26" s="22">
        <v>74.046</v>
      </c>
      <c r="O26" s="22">
        <v>64.315</v>
      </c>
      <c r="P26" s="22">
        <v>53.801</v>
      </c>
      <c r="Q26" s="22">
        <v>51.336</v>
      </c>
      <c r="R26" s="22">
        <v>67.987</v>
      </c>
      <c r="S26" s="22">
        <v>73.514</v>
      </c>
      <c r="T26" s="22">
        <v>75.302</v>
      </c>
      <c r="U26" s="22">
        <v>76.252</v>
      </c>
      <c r="V26" s="22">
        <v>74.368</v>
      </c>
      <c r="W26" s="22">
        <v>60.993</v>
      </c>
      <c r="X26" s="22">
        <v>58.857</v>
      </c>
      <c r="Y26" s="22">
        <v>72.453</v>
      </c>
      <c r="Z26" s="22">
        <v>73.143</v>
      </c>
      <c r="AA26" s="22">
        <v>80.492</v>
      </c>
      <c r="AB26" s="22">
        <v>80.592</v>
      </c>
      <c r="AC26" s="22">
        <v>71.875</v>
      </c>
      <c r="AD26" s="22">
        <v>62.631</v>
      </c>
      <c r="AE26" s="22">
        <v>60.042</v>
      </c>
    </row>
    <row r="27" spans="1:31" ht="12.75">
      <c r="A27" s="18" t="s">
        <v>21</v>
      </c>
      <c r="B27" s="22">
        <v>60.656</v>
      </c>
      <c r="C27" s="22">
        <v>51.058</v>
      </c>
      <c r="D27" s="22">
        <v>64.998</v>
      </c>
      <c r="E27" s="22">
        <v>65.906</v>
      </c>
      <c r="F27" s="22">
        <v>70.868</v>
      </c>
      <c r="G27" s="22">
        <v>69.37</v>
      </c>
      <c r="H27" s="22">
        <v>63.15</v>
      </c>
      <c r="I27" s="22">
        <v>53.142</v>
      </c>
      <c r="J27" s="22">
        <v>59.045</v>
      </c>
      <c r="K27" s="22">
        <v>73.823</v>
      </c>
      <c r="L27" s="22">
        <v>70.464</v>
      </c>
      <c r="M27" s="22">
        <v>70.615</v>
      </c>
      <c r="N27" s="22">
        <v>72.951</v>
      </c>
      <c r="O27" s="22">
        <v>63.568</v>
      </c>
      <c r="P27" s="22">
        <v>54.612</v>
      </c>
      <c r="Q27" s="22">
        <v>51.448</v>
      </c>
      <c r="R27" s="22">
        <v>68.131</v>
      </c>
      <c r="S27" s="22">
        <v>71.453</v>
      </c>
      <c r="T27" s="22">
        <v>73.076</v>
      </c>
      <c r="U27" s="22">
        <v>74.059</v>
      </c>
      <c r="V27" s="22">
        <v>74.521</v>
      </c>
      <c r="W27" s="22">
        <v>62.021</v>
      </c>
      <c r="X27" s="22">
        <v>59.751</v>
      </c>
      <c r="Y27" s="22">
        <v>70.344</v>
      </c>
      <c r="Z27" s="22">
        <v>72.012</v>
      </c>
      <c r="AA27" s="22">
        <v>78.183</v>
      </c>
      <c r="AB27" s="22">
        <v>77.256</v>
      </c>
      <c r="AC27" s="22">
        <v>70.138</v>
      </c>
      <c r="AD27" s="22">
        <v>61.777</v>
      </c>
      <c r="AE27" s="22">
        <v>58.929</v>
      </c>
    </row>
    <row r="28" spans="1:31" ht="12.75">
      <c r="A28" s="18" t="s">
        <v>22</v>
      </c>
      <c r="B28" s="22">
        <v>58.68</v>
      </c>
      <c r="C28" s="22">
        <v>50.757</v>
      </c>
      <c r="D28" s="22">
        <v>63.155</v>
      </c>
      <c r="E28" s="22">
        <v>63.227</v>
      </c>
      <c r="F28" s="22">
        <v>68.518</v>
      </c>
      <c r="G28" s="22">
        <v>67.292</v>
      </c>
      <c r="H28" s="22">
        <v>62.059</v>
      </c>
      <c r="I28" s="22">
        <v>52.235</v>
      </c>
      <c r="J28" s="22">
        <v>59.175</v>
      </c>
      <c r="K28" s="22">
        <v>71.334</v>
      </c>
      <c r="L28" s="22">
        <v>68.45</v>
      </c>
      <c r="M28" s="22">
        <v>68.816</v>
      </c>
      <c r="N28" s="22">
        <v>72.003</v>
      </c>
      <c r="O28" s="22">
        <v>62.05</v>
      </c>
      <c r="P28" s="22">
        <v>54.107</v>
      </c>
      <c r="Q28" s="22">
        <v>51.933</v>
      </c>
      <c r="R28" s="22">
        <v>67.003</v>
      </c>
      <c r="S28" s="22">
        <v>70.049</v>
      </c>
      <c r="T28" s="22">
        <v>71.805</v>
      </c>
      <c r="U28" s="22">
        <v>72.613</v>
      </c>
      <c r="V28" s="22">
        <v>72.538</v>
      </c>
      <c r="W28" s="22">
        <v>61.765</v>
      </c>
      <c r="X28" s="22">
        <v>59.423</v>
      </c>
      <c r="Y28" s="22">
        <v>68.647</v>
      </c>
      <c r="Z28" s="22">
        <v>70.808</v>
      </c>
      <c r="AA28" s="22">
        <v>75.018</v>
      </c>
      <c r="AB28" s="22">
        <v>75.047</v>
      </c>
      <c r="AC28" s="22">
        <v>68.028</v>
      </c>
      <c r="AD28" s="22">
        <v>61.15</v>
      </c>
      <c r="AE28" s="22">
        <v>58.831</v>
      </c>
    </row>
    <row r="29" spans="1:31" ht="12.75">
      <c r="A29" s="18" t="s">
        <v>23</v>
      </c>
      <c r="B29" s="22">
        <v>54.898</v>
      </c>
      <c r="C29" s="22">
        <v>49.821</v>
      </c>
      <c r="D29" s="22">
        <v>59.245</v>
      </c>
      <c r="E29" s="22">
        <v>58.9</v>
      </c>
      <c r="F29" s="22">
        <v>65.197</v>
      </c>
      <c r="G29" s="22">
        <v>62.492</v>
      </c>
      <c r="H29" s="22">
        <v>57.293</v>
      </c>
      <c r="I29" s="22">
        <v>49.961</v>
      </c>
      <c r="J29" s="22">
        <v>57.904</v>
      </c>
      <c r="K29" s="22">
        <v>68.815</v>
      </c>
      <c r="L29" s="22">
        <v>65.839</v>
      </c>
      <c r="M29" s="22">
        <v>64.219</v>
      </c>
      <c r="N29" s="22">
        <v>67.684</v>
      </c>
      <c r="O29" s="22">
        <v>57.267</v>
      </c>
      <c r="P29" s="22">
        <v>52.128</v>
      </c>
      <c r="Q29" s="22">
        <v>51.242</v>
      </c>
      <c r="R29" s="22">
        <v>66.1</v>
      </c>
      <c r="S29" s="22">
        <v>64.824</v>
      </c>
      <c r="T29" s="22">
        <v>66.213</v>
      </c>
      <c r="U29" s="22">
        <v>68.472</v>
      </c>
      <c r="V29" s="22">
        <v>67.952</v>
      </c>
      <c r="W29" s="22">
        <v>58.577</v>
      </c>
      <c r="X29" s="22">
        <v>58.923</v>
      </c>
      <c r="Y29" s="22">
        <v>64.859</v>
      </c>
      <c r="Z29" s="22">
        <v>66.476</v>
      </c>
      <c r="AA29" s="22">
        <v>70.543</v>
      </c>
      <c r="AB29" s="22">
        <v>69.677</v>
      </c>
      <c r="AC29" s="22">
        <v>63.263</v>
      </c>
      <c r="AD29" s="22">
        <v>57.7</v>
      </c>
      <c r="AE29" s="22">
        <v>56.926</v>
      </c>
    </row>
    <row r="30" spans="1:31" ht="12.75">
      <c r="A30" s="18" t="s">
        <v>24</v>
      </c>
      <c r="B30" s="22">
        <v>52.393</v>
      </c>
      <c r="C30" s="22">
        <v>48.852</v>
      </c>
      <c r="D30" s="22">
        <v>57.88</v>
      </c>
      <c r="E30" s="22">
        <v>57.201</v>
      </c>
      <c r="F30" s="22">
        <v>60.638</v>
      </c>
      <c r="G30" s="22">
        <v>58.344</v>
      </c>
      <c r="H30" s="22">
        <v>52.561</v>
      </c>
      <c r="I30" s="22">
        <v>50.233</v>
      </c>
      <c r="J30" s="22">
        <v>57.79</v>
      </c>
      <c r="K30" s="22">
        <v>65.15</v>
      </c>
      <c r="L30" s="22">
        <v>62.465</v>
      </c>
      <c r="M30" s="22">
        <v>60.96</v>
      </c>
      <c r="N30" s="22">
        <v>64.216</v>
      </c>
      <c r="O30" s="22">
        <v>53.527</v>
      </c>
      <c r="P30" s="22">
        <v>49.517</v>
      </c>
      <c r="Q30" s="22">
        <v>51.168</v>
      </c>
      <c r="R30" s="22">
        <v>62.607</v>
      </c>
      <c r="S30" s="22">
        <v>61.046</v>
      </c>
      <c r="T30" s="22">
        <v>62.473</v>
      </c>
      <c r="U30" s="22">
        <v>64.374</v>
      </c>
      <c r="V30" s="22">
        <v>61.844</v>
      </c>
      <c r="W30" s="22">
        <v>55.89</v>
      </c>
      <c r="X30" s="22">
        <v>58.318</v>
      </c>
      <c r="Y30" s="22">
        <v>60.719</v>
      </c>
      <c r="Z30" s="22">
        <v>63.402</v>
      </c>
      <c r="AA30" s="22">
        <v>67.292</v>
      </c>
      <c r="AB30" s="22">
        <v>66.12</v>
      </c>
      <c r="AC30" s="22">
        <v>59.593</v>
      </c>
      <c r="AD30" s="22">
        <v>54.772</v>
      </c>
      <c r="AE30" s="22">
        <v>55.308</v>
      </c>
    </row>
    <row r="31" spans="1:33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4">
        <f>IF(B7="","",MAX(B7:AE31))</f>
        <v>109.374</v>
      </c>
      <c r="AG31" t="s">
        <v>37</v>
      </c>
    </row>
    <row r="32" spans="1:32" ht="12.75">
      <c r="A32" s="20" t="s">
        <v>26</v>
      </c>
      <c r="B32" s="24">
        <f aca="true" t="shared" si="2" ref="B32:AE32">IF(B7="","",SUM(B7:B31))</f>
        <v>1435.679</v>
      </c>
      <c r="C32" s="24">
        <f t="shared" si="2"/>
        <v>1264.955</v>
      </c>
      <c r="D32" s="24">
        <f t="shared" si="2"/>
        <v>1691.007</v>
      </c>
      <c r="E32" s="24">
        <f t="shared" si="2"/>
        <v>1733.5750000000003</v>
      </c>
      <c r="F32" s="24">
        <f t="shared" si="2"/>
        <v>1806.7759999999998</v>
      </c>
      <c r="G32" s="24">
        <f t="shared" si="2"/>
        <v>1795.195</v>
      </c>
      <c r="H32" s="24">
        <f t="shared" si="2"/>
        <v>1669.7729999999995</v>
      </c>
      <c r="I32" s="24">
        <f t="shared" si="2"/>
        <v>1305.139</v>
      </c>
      <c r="J32" s="24">
        <f t="shared" si="2"/>
        <v>1362.2110000000002</v>
      </c>
      <c r="K32" s="24">
        <f t="shared" si="2"/>
        <v>1898.0560000000005</v>
      </c>
      <c r="L32" s="24">
        <f t="shared" si="2"/>
        <v>1878.7740000000001</v>
      </c>
      <c r="M32" s="24">
        <f t="shared" si="2"/>
        <v>1807.552</v>
      </c>
      <c r="N32" s="24">
        <f t="shared" si="2"/>
        <v>1896.028</v>
      </c>
      <c r="O32" s="24">
        <f t="shared" si="2"/>
        <v>1812.2520000000002</v>
      </c>
      <c r="P32" s="24">
        <f t="shared" si="2"/>
        <v>1303.637</v>
      </c>
      <c r="Q32" s="24">
        <f t="shared" si="2"/>
        <v>1219.681</v>
      </c>
      <c r="R32" s="24">
        <f t="shared" si="2"/>
        <v>1751.9199999999998</v>
      </c>
      <c r="S32" s="24">
        <f t="shared" si="2"/>
        <v>1844.3949999999998</v>
      </c>
      <c r="T32" s="24">
        <f t="shared" si="2"/>
        <v>1892.2969999999998</v>
      </c>
      <c r="U32" s="24">
        <f t="shared" si="2"/>
        <v>1925.2579999999998</v>
      </c>
      <c r="V32" s="24">
        <f t="shared" si="2"/>
        <v>1910.4729999999997</v>
      </c>
      <c r="W32" s="24">
        <f t="shared" si="2"/>
        <v>1547.663</v>
      </c>
      <c r="X32" s="24">
        <f t="shared" si="2"/>
        <v>1432.706</v>
      </c>
      <c r="Y32" s="24">
        <f t="shared" si="2"/>
        <v>1873.2910000000002</v>
      </c>
      <c r="Z32" s="24">
        <f t="shared" si="2"/>
        <v>1868.424</v>
      </c>
      <c r="AA32" s="24">
        <f t="shared" si="2"/>
        <v>1994.011</v>
      </c>
      <c r="AB32" s="24">
        <f t="shared" si="2"/>
        <v>2054.0930000000003</v>
      </c>
      <c r="AC32" s="24">
        <f t="shared" si="2"/>
        <v>1868.9959999999999</v>
      </c>
      <c r="AD32" s="24">
        <f t="shared" si="2"/>
        <v>1497.8400000000004</v>
      </c>
      <c r="AE32" s="24">
        <f t="shared" si="2"/>
        <v>1398.4029999999998</v>
      </c>
      <c r="AF32" s="24">
        <f>IF(B32="","",SUM(B32:AE32))</f>
        <v>50740.05999999999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3" max="33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2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>
      <c r="A5" s="10" t="s">
        <v>30</v>
      </c>
      <c r="B5" s="10" t="str">
        <f>TEXT(B6,"ddd")</f>
        <v>Mon</v>
      </c>
      <c r="C5" s="10" t="str">
        <f aca="true" t="shared" si="0" ref="C5:AF5">TEXT(C6,"ddd")</f>
        <v>Tue</v>
      </c>
      <c r="D5" s="10" t="str">
        <f t="shared" si="0"/>
        <v>Wed</v>
      </c>
      <c r="E5" s="10" t="str">
        <f t="shared" si="0"/>
        <v>Thu</v>
      </c>
      <c r="F5" s="10" t="str">
        <f t="shared" si="0"/>
        <v>Fri</v>
      </c>
      <c r="G5" s="10" t="str">
        <f t="shared" si="0"/>
        <v>Sat</v>
      </c>
      <c r="H5" s="10" t="str">
        <f t="shared" si="0"/>
        <v>Sun</v>
      </c>
      <c r="I5" s="10" t="str">
        <f t="shared" si="0"/>
        <v>Mon</v>
      </c>
      <c r="J5" s="10" t="str">
        <f t="shared" si="0"/>
        <v>Tue</v>
      </c>
      <c r="K5" s="10" t="str">
        <f t="shared" si="0"/>
        <v>Wed</v>
      </c>
      <c r="L5" s="10" t="str">
        <f t="shared" si="0"/>
        <v>Thu</v>
      </c>
      <c r="M5" s="10" t="str">
        <f t="shared" si="0"/>
        <v>Fri</v>
      </c>
      <c r="N5" s="10" t="str">
        <f t="shared" si="0"/>
        <v>Sat</v>
      </c>
      <c r="O5" s="10" t="str">
        <f t="shared" si="0"/>
        <v>Sun</v>
      </c>
      <c r="P5" s="10" t="str">
        <f t="shared" si="0"/>
        <v>Mon</v>
      </c>
      <c r="Q5" s="10" t="str">
        <f t="shared" si="0"/>
        <v>Tue</v>
      </c>
      <c r="R5" s="10" t="str">
        <f t="shared" si="0"/>
        <v>Wed</v>
      </c>
      <c r="S5" s="10" t="str">
        <f t="shared" si="0"/>
        <v>Thu</v>
      </c>
      <c r="T5" s="10" t="str">
        <f t="shared" si="0"/>
        <v>Fri</v>
      </c>
      <c r="U5" s="10" t="str">
        <f t="shared" si="0"/>
        <v>Sat</v>
      </c>
      <c r="V5" s="10" t="str">
        <f t="shared" si="0"/>
        <v>Sun</v>
      </c>
      <c r="W5" s="10" t="str">
        <f t="shared" si="0"/>
        <v>Mon</v>
      </c>
      <c r="X5" s="10" t="str">
        <f t="shared" si="0"/>
        <v>Tue</v>
      </c>
      <c r="Y5" s="10" t="str">
        <f t="shared" si="0"/>
        <v>Wed</v>
      </c>
      <c r="Z5" s="10" t="str">
        <f t="shared" si="0"/>
        <v>Thu</v>
      </c>
      <c r="AA5" s="10" t="str">
        <f t="shared" si="0"/>
        <v>Fri</v>
      </c>
      <c r="AB5" s="10" t="str">
        <f t="shared" si="0"/>
        <v>Sat</v>
      </c>
      <c r="AC5" s="10" t="str">
        <f t="shared" si="0"/>
        <v>Sun</v>
      </c>
      <c r="AD5" s="10" t="str">
        <f t="shared" si="0"/>
        <v>Mon</v>
      </c>
      <c r="AE5" s="10" t="str">
        <f t="shared" si="0"/>
        <v>Tue</v>
      </c>
      <c r="AF5" s="10" t="str">
        <f t="shared" si="0"/>
        <v>Wed</v>
      </c>
    </row>
    <row r="6" spans="1:32" ht="12.75">
      <c r="A6" s="13" t="s">
        <v>28</v>
      </c>
      <c r="B6" s="26">
        <f>jun02!AE6+1</f>
        <v>37438</v>
      </c>
      <c r="C6" s="26">
        <f>B6+1</f>
        <v>37439</v>
      </c>
      <c r="D6" s="26">
        <f aca="true" t="shared" si="1" ref="D6:AF6">C6+1</f>
        <v>37440</v>
      </c>
      <c r="E6" s="26">
        <f t="shared" si="1"/>
        <v>37441</v>
      </c>
      <c r="F6" s="26">
        <f t="shared" si="1"/>
        <v>37442</v>
      </c>
      <c r="G6" s="26">
        <f t="shared" si="1"/>
        <v>37443</v>
      </c>
      <c r="H6" s="26">
        <f t="shared" si="1"/>
        <v>37444</v>
      </c>
      <c r="I6" s="26">
        <f t="shared" si="1"/>
        <v>37445</v>
      </c>
      <c r="J6" s="26">
        <f t="shared" si="1"/>
        <v>37446</v>
      </c>
      <c r="K6" s="26">
        <f t="shared" si="1"/>
        <v>37447</v>
      </c>
      <c r="L6" s="26">
        <f t="shared" si="1"/>
        <v>37448</v>
      </c>
      <c r="M6" s="26">
        <f t="shared" si="1"/>
        <v>37449</v>
      </c>
      <c r="N6" s="26">
        <f t="shared" si="1"/>
        <v>37450</v>
      </c>
      <c r="O6" s="26">
        <f t="shared" si="1"/>
        <v>37451</v>
      </c>
      <c r="P6" s="26">
        <f t="shared" si="1"/>
        <v>37452</v>
      </c>
      <c r="Q6" s="26">
        <f t="shared" si="1"/>
        <v>37453</v>
      </c>
      <c r="R6" s="26">
        <f t="shared" si="1"/>
        <v>37454</v>
      </c>
      <c r="S6" s="26">
        <f t="shared" si="1"/>
        <v>37455</v>
      </c>
      <c r="T6" s="26">
        <f t="shared" si="1"/>
        <v>37456</v>
      </c>
      <c r="U6" s="26">
        <f t="shared" si="1"/>
        <v>37457</v>
      </c>
      <c r="V6" s="26">
        <f t="shared" si="1"/>
        <v>37458</v>
      </c>
      <c r="W6" s="26">
        <f t="shared" si="1"/>
        <v>37459</v>
      </c>
      <c r="X6" s="26">
        <f>W6+1</f>
        <v>37460</v>
      </c>
      <c r="Y6" s="26">
        <f t="shared" si="1"/>
        <v>37461</v>
      </c>
      <c r="Z6" s="26">
        <f t="shared" si="1"/>
        <v>37462</v>
      </c>
      <c r="AA6" s="26">
        <f t="shared" si="1"/>
        <v>37463</v>
      </c>
      <c r="AB6" s="26">
        <f t="shared" si="1"/>
        <v>37464</v>
      </c>
      <c r="AC6" s="26">
        <f t="shared" si="1"/>
        <v>37465</v>
      </c>
      <c r="AD6" s="26">
        <f>AC6+1</f>
        <v>37466</v>
      </c>
      <c r="AE6" s="26">
        <f t="shared" si="1"/>
        <v>37467</v>
      </c>
      <c r="AF6" s="26">
        <f t="shared" si="1"/>
        <v>37468</v>
      </c>
    </row>
    <row r="7" spans="1:32" ht="12.75">
      <c r="A7" s="17" t="s">
        <v>1</v>
      </c>
      <c r="B7" s="21">
        <v>54.902</v>
      </c>
      <c r="C7" s="21">
        <v>64.483</v>
      </c>
      <c r="D7" s="21">
        <v>67.163</v>
      </c>
      <c r="E7" s="21">
        <v>62.288</v>
      </c>
      <c r="F7" s="21">
        <v>58.38</v>
      </c>
      <c r="G7" s="21">
        <v>53.215</v>
      </c>
      <c r="H7" s="21">
        <v>50.759</v>
      </c>
      <c r="I7" s="21">
        <v>54.889</v>
      </c>
      <c r="J7" s="21">
        <v>64.275</v>
      </c>
      <c r="K7" s="21">
        <v>65.475</v>
      </c>
      <c r="L7" s="21">
        <v>55.197</v>
      </c>
      <c r="M7" s="21">
        <v>56.295</v>
      </c>
      <c r="N7" s="21">
        <v>54.021</v>
      </c>
      <c r="O7" s="21">
        <v>54.383</v>
      </c>
      <c r="P7" s="21">
        <v>58.817</v>
      </c>
      <c r="Q7" s="21">
        <v>60.954</v>
      </c>
      <c r="R7" s="21">
        <v>61.046</v>
      </c>
      <c r="S7" s="21">
        <v>62.862</v>
      </c>
      <c r="T7" s="21">
        <v>64.566</v>
      </c>
      <c r="U7" s="21">
        <v>56.536</v>
      </c>
      <c r="V7" s="21">
        <v>54.261</v>
      </c>
      <c r="W7" s="21">
        <v>58.38</v>
      </c>
      <c r="X7" s="21">
        <v>67.11</v>
      </c>
      <c r="Y7" s="21">
        <v>63.194</v>
      </c>
      <c r="Z7" s="21">
        <v>60.47</v>
      </c>
      <c r="AA7" s="21">
        <v>61.944</v>
      </c>
      <c r="AB7" s="21">
        <v>56.747</v>
      </c>
      <c r="AC7" s="21">
        <v>54.03</v>
      </c>
      <c r="AD7" s="21">
        <v>58.621</v>
      </c>
      <c r="AE7" s="21">
        <v>68.124</v>
      </c>
      <c r="AF7" s="21">
        <v>68.024</v>
      </c>
    </row>
    <row r="8" spans="1:32" ht="12.75">
      <c r="A8" s="18" t="s">
        <v>2</v>
      </c>
      <c r="B8" s="22">
        <v>54.457</v>
      </c>
      <c r="C8" s="22">
        <v>62.733</v>
      </c>
      <c r="D8" s="22">
        <v>65.417</v>
      </c>
      <c r="E8" s="22">
        <v>60.244</v>
      </c>
      <c r="F8" s="22">
        <v>56.523</v>
      </c>
      <c r="G8" s="22">
        <v>51.938</v>
      </c>
      <c r="H8" s="22">
        <v>49.709</v>
      </c>
      <c r="I8" s="22">
        <v>53.759</v>
      </c>
      <c r="J8" s="22">
        <v>62.048</v>
      </c>
      <c r="K8" s="22">
        <v>61.972</v>
      </c>
      <c r="L8" s="22">
        <v>53.5</v>
      </c>
      <c r="M8" s="22">
        <v>53.728</v>
      </c>
      <c r="N8" s="22">
        <v>51.885</v>
      </c>
      <c r="O8" s="22">
        <v>53.092</v>
      </c>
      <c r="P8" s="22">
        <v>57.478</v>
      </c>
      <c r="Q8" s="22">
        <v>59.035</v>
      </c>
      <c r="R8" s="22">
        <v>58.908</v>
      </c>
      <c r="S8" s="22">
        <v>61.401</v>
      </c>
      <c r="T8" s="22">
        <v>61.972</v>
      </c>
      <c r="U8" s="22">
        <v>54.431</v>
      </c>
      <c r="V8" s="22">
        <v>53.122</v>
      </c>
      <c r="W8" s="22">
        <v>57.341</v>
      </c>
      <c r="X8" s="22">
        <v>65.267</v>
      </c>
      <c r="Y8" s="22">
        <v>59.947</v>
      </c>
      <c r="Z8" s="22">
        <v>58.133</v>
      </c>
      <c r="AA8" s="22">
        <v>59.241</v>
      </c>
      <c r="AB8" s="22">
        <v>54.903</v>
      </c>
      <c r="AC8" s="22">
        <v>52.912</v>
      </c>
      <c r="AD8" s="22">
        <v>57.72</v>
      </c>
      <c r="AE8" s="22">
        <v>65.308</v>
      </c>
      <c r="AF8" s="22">
        <v>65.453</v>
      </c>
    </row>
    <row r="9" spans="1:32" ht="12.75">
      <c r="A9" s="18" t="s">
        <v>3</v>
      </c>
      <c r="B9" s="22">
        <v>54.721</v>
      </c>
      <c r="C9" s="22">
        <v>62.753</v>
      </c>
      <c r="D9" s="22">
        <v>64.775</v>
      </c>
      <c r="E9" s="22">
        <v>59.311</v>
      </c>
      <c r="F9" s="22">
        <v>55.618</v>
      </c>
      <c r="G9" s="22">
        <v>51.34</v>
      </c>
      <c r="H9" s="22">
        <v>49.448</v>
      </c>
      <c r="I9" s="22">
        <v>53.604</v>
      </c>
      <c r="J9" s="22">
        <v>60.777</v>
      </c>
      <c r="K9" s="22">
        <v>61.325</v>
      </c>
      <c r="L9" s="22">
        <v>53.211</v>
      </c>
      <c r="M9" s="22">
        <v>53.558</v>
      </c>
      <c r="N9" s="22">
        <v>51.284</v>
      </c>
      <c r="O9" s="22">
        <v>52.724</v>
      </c>
      <c r="P9" s="22">
        <v>57.306</v>
      </c>
      <c r="Q9" s="22">
        <v>58.651</v>
      </c>
      <c r="R9" s="22">
        <v>58.579</v>
      </c>
      <c r="S9" s="22">
        <v>60.928</v>
      </c>
      <c r="T9" s="22">
        <v>61.2</v>
      </c>
      <c r="U9" s="22">
        <v>54.129</v>
      </c>
      <c r="V9" s="22">
        <v>52.656</v>
      </c>
      <c r="W9" s="22">
        <v>57.389</v>
      </c>
      <c r="X9" s="22">
        <v>65</v>
      </c>
      <c r="Y9" s="22">
        <v>59.107</v>
      </c>
      <c r="Z9" s="22">
        <v>57.422</v>
      </c>
      <c r="AA9" s="22">
        <v>58.729</v>
      </c>
      <c r="AB9" s="22">
        <v>54.935</v>
      </c>
      <c r="AC9" s="22">
        <v>52.726</v>
      </c>
      <c r="AD9" s="22">
        <v>58.51</v>
      </c>
      <c r="AE9" s="22">
        <v>64.602</v>
      </c>
      <c r="AF9" s="22">
        <v>64.682</v>
      </c>
    </row>
    <row r="10" spans="1:32" ht="12.75">
      <c r="A10" s="18" t="s">
        <v>4</v>
      </c>
      <c r="B10" s="22">
        <v>54.515</v>
      </c>
      <c r="C10" s="22">
        <v>62.661</v>
      </c>
      <c r="D10" s="22">
        <v>64.772</v>
      </c>
      <c r="E10" s="22">
        <v>58.193</v>
      </c>
      <c r="F10" s="22">
        <v>55.603</v>
      </c>
      <c r="G10" s="22">
        <v>50.651</v>
      </c>
      <c r="H10" s="22">
        <v>49.022</v>
      </c>
      <c r="I10" s="22">
        <v>53.326</v>
      </c>
      <c r="J10" s="22">
        <v>60.842</v>
      </c>
      <c r="K10" s="22">
        <v>60.879</v>
      </c>
      <c r="L10" s="22">
        <v>52.895</v>
      </c>
      <c r="M10" s="22">
        <v>53.022</v>
      </c>
      <c r="N10" s="22">
        <v>50.741</v>
      </c>
      <c r="O10" s="22">
        <v>52.606</v>
      </c>
      <c r="P10" s="22">
        <v>57.628</v>
      </c>
      <c r="Q10" s="22">
        <v>58.422</v>
      </c>
      <c r="R10" s="22">
        <v>57.937</v>
      </c>
      <c r="S10" s="22">
        <v>61.419</v>
      </c>
      <c r="T10" s="22">
        <v>60.908</v>
      </c>
      <c r="U10" s="22">
        <v>53.858</v>
      </c>
      <c r="V10" s="22">
        <v>52.194</v>
      </c>
      <c r="W10" s="22">
        <v>58.403</v>
      </c>
      <c r="X10" s="22">
        <v>64.573</v>
      </c>
      <c r="Y10" s="22">
        <v>58.855</v>
      </c>
      <c r="Z10" s="22">
        <v>57.077</v>
      </c>
      <c r="AA10" s="22">
        <v>58.482</v>
      </c>
      <c r="AB10" s="22">
        <v>54.006</v>
      </c>
      <c r="AC10" s="22">
        <v>52.371</v>
      </c>
      <c r="AD10" s="22">
        <v>59.573</v>
      </c>
      <c r="AE10" s="22">
        <v>64.665</v>
      </c>
      <c r="AF10" s="22">
        <v>64.99</v>
      </c>
    </row>
    <row r="11" spans="1:32" ht="12.75">
      <c r="A11" s="18" t="s">
        <v>5</v>
      </c>
      <c r="B11" s="22">
        <v>56.884</v>
      </c>
      <c r="C11" s="22">
        <v>65.288</v>
      </c>
      <c r="D11" s="22">
        <v>66.373</v>
      </c>
      <c r="E11" s="22">
        <v>58.791</v>
      </c>
      <c r="F11" s="22">
        <v>56.676</v>
      </c>
      <c r="G11" s="22">
        <v>49.646</v>
      </c>
      <c r="H11" s="22">
        <v>48.99</v>
      </c>
      <c r="I11" s="22">
        <v>55.153</v>
      </c>
      <c r="J11" s="22">
        <v>62.517</v>
      </c>
      <c r="K11" s="22">
        <v>62.458</v>
      </c>
      <c r="L11" s="22">
        <v>54.408</v>
      </c>
      <c r="M11" s="22">
        <v>54.336</v>
      </c>
      <c r="N11" s="22">
        <v>51.288</v>
      </c>
      <c r="O11" s="22">
        <v>52.595</v>
      </c>
      <c r="P11" s="22">
        <v>59.845</v>
      </c>
      <c r="Q11" s="22">
        <v>60.307</v>
      </c>
      <c r="R11" s="22">
        <v>59.489</v>
      </c>
      <c r="S11" s="22">
        <v>63.104</v>
      </c>
      <c r="T11" s="22">
        <v>62.22</v>
      </c>
      <c r="U11" s="22">
        <v>54.511</v>
      </c>
      <c r="V11" s="22">
        <v>52.618</v>
      </c>
      <c r="W11" s="22">
        <v>61.952</v>
      </c>
      <c r="X11" s="22">
        <v>66.705</v>
      </c>
      <c r="Y11" s="22">
        <v>59.727</v>
      </c>
      <c r="Z11" s="22">
        <v>58.162</v>
      </c>
      <c r="AA11" s="22">
        <v>58.713</v>
      </c>
      <c r="AB11" s="22">
        <v>54.627</v>
      </c>
      <c r="AC11" s="22">
        <v>52.795</v>
      </c>
      <c r="AD11" s="22">
        <v>62.605</v>
      </c>
      <c r="AE11" s="22">
        <v>65.436</v>
      </c>
      <c r="AF11" s="22">
        <v>66.214</v>
      </c>
    </row>
    <row r="12" spans="1:32" ht="12.75">
      <c r="A12" s="18" t="s">
        <v>6</v>
      </c>
      <c r="B12" s="22">
        <v>62.539</v>
      </c>
      <c r="C12" s="22">
        <v>69.367</v>
      </c>
      <c r="D12" s="22">
        <v>70.127</v>
      </c>
      <c r="E12" s="22">
        <v>61.591</v>
      </c>
      <c r="F12" s="22">
        <v>58.768</v>
      </c>
      <c r="G12" s="22">
        <v>48.873</v>
      </c>
      <c r="H12" s="22">
        <v>48.77</v>
      </c>
      <c r="I12" s="22">
        <v>61.007</v>
      </c>
      <c r="J12" s="22">
        <v>67.534</v>
      </c>
      <c r="K12" s="22">
        <v>66.617</v>
      </c>
      <c r="L12" s="22">
        <v>58.885</v>
      </c>
      <c r="M12" s="22">
        <v>59.226</v>
      </c>
      <c r="N12" s="22">
        <v>52.143</v>
      </c>
      <c r="O12" s="22">
        <v>52.295</v>
      </c>
      <c r="P12" s="22">
        <v>64.607</v>
      </c>
      <c r="Q12" s="22">
        <v>66.533</v>
      </c>
      <c r="R12" s="22">
        <v>64.334</v>
      </c>
      <c r="S12" s="22">
        <v>69.199</v>
      </c>
      <c r="T12" s="22">
        <v>68.227</v>
      </c>
      <c r="U12" s="22">
        <v>57.586</v>
      </c>
      <c r="V12" s="22">
        <v>52.198</v>
      </c>
      <c r="W12" s="22">
        <v>68.547</v>
      </c>
      <c r="X12" s="22">
        <v>75.484</v>
      </c>
      <c r="Y12" s="22">
        <v>65.486</v>
      </c>
      <c r="Z12" s="22">
        <v>62.769</v>
      </c>
      <c r="AA12" s="22">
        <v>65.76</v>
      </c>
      <c r="AB12" s="22">
        <v>56.739</v>
      </c>
      <c r="AC12" s="22">
        <v>53.06</v>
      </c>
      <c r="AD12" s="22">
        <v>70.16</v>
      </c>
      <c r="AE12" s="22">
        <v>71.864</v>
      </c>
      <c r="AF12" s="22">
        <v>72.385</v>
      </c>
    </row>
    <row r="13" spans="1:32" ht="12.75">
      <c r="A13" s="18" t="s">
        <v>7</v>
      </c>
      <c r="B13" s="22">
        <v>73.447</v>
      </c>
      <c r="C13" s="22">
        <v>80.154</v>
      </c>
      <c r="D13" s="22">
        <v>82.473</v>
      </c>
      <c r="E13" s="22">
        <v>65.954</v>
      </c>
      <c r="F13" s="22">
        <v>65.643</v>
      </c>
      <c r="G13" s="22">
        <v>51.475</v>
      </c>
      <c r="H13" s="22">
        <v>49.074</v>
      </c>
      <c r="I13" s="22">
        <v>71.142</v>
      </c>
      <c r="J13" s="22">
        <v>79.475</v>
      </c>
      <c r="K13" s="22">
        <v>76.698</v>
      </c>
      <c r="L13" s="22">
        <v>70.922</v>
      </c>
      <c r="M13" s="22">
        <v>69.899</v>
      </c>
      <c r="N13" s="22">
        <v>55.84</v>
      </c>
      <c r="O13" s="22">
        <v>53.261</v>
      </c>
      <c r="P13" s="22">
        <v>77.443</v>
      </c>
      <c r="Q13" s="22">
        <v>79.172</v>
      </c>
      <c r="R13" s="22">
        <v>76.686</v>
      </c>
      <c r="S13" s="22">
        <v>82.435</v>
      </c>
      <c r="T13" s="22">
        <v>80.843</v>
      </c>
      <c r="U13" s="22">
        <v>60.216</v>
      </c>
      <c r="V13" s="22">
        <v>53.352</v>
      </c>
      <c r="W13" s="22">
        <v>80.992</v>
      </c>
      <c r="X13" s="22">
        <v>89.782</v>
      </c>
      <c r="Y13" s="22">
        <v>77.87</v>
      </c>
      <c r="Z13" s="22">
        <v>76.425</v>
      </c>
      <c r="AA13" s="22">
        <v>74.048</v>
      </c>
      <c r="AB13" s="22">
        <v>59.005</v>
      </c>
      <c r="AC13" s="22">
        <v>53.554</v>
      </c>
      <c r="AD13" s="22">
        <v>83.379</v>
      </c>
      <c r="AE13" s="22">
        <v>85.972</v>
      </c>
      <c r="AF13" s="22">
        <v>87.476</v>
      </c>
    </row>
    <row r="14" spans="1:32" ht="12.75">
      <c r="A14" s="18" t="s">
        <v>8</v>
      </c>
      <c r="B14" s="22">
        <v>81.884</v>
      </c>
      <c r="C14" s="22">
        <v>89.007</v>
      </c>
      <c r="D14" s="22">
        <v>93.582</v>
      </c>
      <c r="E14" s="22">
        <v>68.657</v>
      </c>
      <c r="F14" s="22">
        <v>71.878</v>
      </c>
      <c r="G14" s="22">
        <v>55.785</v>
      </c>
      <c r="H14" s="22">
        <v>51.397</v>
      </c>
      <c r="I14" s="22">
        <v>79.832</v>
      </c>
      <c r="J14" s="22">
        <v>86.835</v>
      </c>
      <c r="K14" s="22">
        <v>85.82</v>
      </c>
      <c r="L14" s="22">
        <v>79.442</v>
      </c>
      <c r="M14" s="22">
        <v>78.786</v>
      </c>
      <c r="N14" s="22">
        <v>60.257</v>
      </c>
      <c r="O14" s="22">
        <v>56.687</v>
      </c>
      <c r="P14" s="22">
        <v>87.911</v>
      </c>
      <c r="Q14" s="22">
        <v>87.601</v>
      </c>
      <c r="R14" s="22">
        <v>87.96</v>
      </c>
      <c r="S14" s="22">
        <v>94.268</v>
      </c>
      <c r="T14" s="22">
        <v>89.914</v>
      </c>
      <c r="U14" s="22">
        <v>63.062</v>
      </c>
      <c r="V14" s="22">
        <v>57.589</v>
      </c>
      <c r="W14" s="22">
        <v>92.278</v>
      </c>
      <c r="X14" s="22">
        <v>100.845</v>
      </c>
      <c r="Y14" s="22">
        <v>89.793</v>
      </c>
      <c r="Z14" s="22">
        <v>88.308</v>
      </c>
      <c r="AA14" s="22">
        <v>84.365</v>
      </c>
      <c r="AB14" s="22">
        <v>62.928</v>
      </c>
      <c r="AC14" s="22">
        <v>56.457</v>
      </c>
      <c r="AD14" s="22">
        <v>94.428</v>
      </c>
      <c r="AE14" s="22">
        <v>97.982</v>
      </c>
      <c r="AF14" s="22">
        <v>100.361</v>
      </c>
    </row>
    <row r="15" spans="1:32" ht="12.75">
      <c r="A15" s="18" t="s">
        <v>9</v>
      </c>
      <c r="B15" s="22">
        <v>85.889</v>
      </c>
      <c r="C15" s="22">
        <v>92.827</v>
      </c>
      <c r="D15" s="22">
        <v>99.724</v>
      </c>
      <c r="E15" s="22">
        <v>71.267</v>
      </c>
      <c r="F15" s="22">
        <v>75.128</v>
      </c>
      <c r="G15" s="22">
        <v>58.556</v>
      </c>
      <c r="H15" s="22">
        <v>53.688</v>
      </c>
      <c r="I15" s="22">
        <v>87.23</v>
      </c>
      <c r="J15" s="22">
        <v>93.138</v>
      </c>
      <c r="K15" s="22">
        <v>91.347</v>
      </c>
      <c r="L15" s="22">
        <v>84.225</v>
      </c>
      <c r="M15" s="22">
        <v>84.533</v>
      </c>
      <c r="N15" s="22">
        <v>64.109</v>
      </c>
      <c r="O15" s="22">
        <v>60.289</v>
      </c>
      <c r="P15" s="22">
        <v>94.197</v>
      </c>
      <c r="Q15" s="22">
        <v>92.315</v>
      </c>
      <c r="R15" s="22">
        <v>94.865</v>
      </c>
      <c r="S15" s="22">
        <v>101.369</v>
      </c>
      <c r="T15" s="22">
        <v>93.375</v>
      </c>
      <c r="U15" s="22">
        <v>66.665</v>
      </c>
      <c r="V15" s="22">
        <v>60.583</v>
      </c>
      <c r="W15" s="22">
        <v>98.372</v>
      </c>
      <c r="X15" s="22">
        <v>106.464</v>
      </c>
      <c r="Y15" s="22">
        <v>95.009</v>
      </c>
      <c r="Z15" s="22">
        <v>94.396</v>
      </c>
      <c r="AA15" s="22">
        <v>94.123</v>
      </c>
      <c r="AB15" s="22">
        <v>65.623</v>
      </c>
      <c r="AC15" s="22">
        <v>59.013</v>
      </c>
      <c r="AD15" s="22">
        <v>99.877</v>
      </c>
      <c r="AE15" s="22">
        <v>103.649</v>
      </c>
      <c r="AF15" s="22">
        <v>108.284</v>
      </c>
    </row>
    <row r="16" spans="1:32" ht="12.75">
      <c r="A16" s="18" t="s">
        <v>10</v>
      </c>
      <c r="B16" s="22">
        <v>89.922</v>
      </c>
      <c r="C16" s="22">
        <v>95.184</v>
      </c>
      <c r="D16" s="22">
        <v>102.074</v>
      </c>
      <c r="E16" s="22">
        <v>73.791</v>
      </c>
      <c r="F16" s="22">
        <v>77.234</v>
      </c>
      <c r="G16" s="22">
        <v>61.447</v>
      </c>
      <c r="H16" s="22">
        <v>56.05</v>
      </c>
      <c r="I16" s="22">
        <v>91.513</v>
      </c>
      <c r="J16" s="22">
        <v>96.318</v>
      </c>
      <c r="K16" s="22">
        <v>93.701</v>
      </c>
      <c r="L16" s="22">
        <v>86.811</v>
      </c>
      <c r="M16" s="22">
        <v>88.75</v>
      </c>
      <c r="N16" s="22">
        <v>67.932</v>
      </c>
      <c r="O16" s="22">
        <v>62.85</v>
      </c>
      <c r="P16" s="22">
        <v>98.23</v>
      </c>
      <c r="Q16" s="22">
        <v>94.553</v>
      </c>
      <c r="R16" s="22">
        <v>98.624</v>
      </c>
      <c r="S16" s="22">
        <v>105.187</v>
      </c>
      <c r="T16" s="22">
        <v>93.804</v>
      </c>
      <c r="U16" s="22">
        <v>68.301</v>
      </c>
      <c r="V16" s="22">
        <v>62.576</v>
      </c>
      <c r="W16" s="22">
        <v>102.909</v>
      </c>
      <c r="X16" s="22">
        <v>109.587</v>
      </c>
      <c r="Y16" s="22">
        <v>98.426</v>
      </c>
      <c r="Z16" s="22">
        <v>99.167</v>
      </c>
      <c r="AA16" s="22">
        <v>98.051</v>
      </c>
      <c r="AB16" s="22">
        <v>66.986</v>
      </c>
      <c r="AC16" s="22">
        <v>60.894</v>
      </c>
      <c r="AD16" s="22">
        <v>101.566</v>
      </c>
      <c r="AE16" s="22">
        <v>106.334</v>
      </c>
      <c r="AF16" s="22">
        <v>109.634</v>
      </c>
    </row>
    <row r="17" spans="1:32" ht="12.75">
      <c r="A17" s="18" t="s">
        <v>11</v>
      </c>
      <c r="B17" s="22">
        <v>93.878</v>
      </c>
      <c r="C17" s="22">
        <v>98.151</v>
      </c>
      <c r="D17" s="22">
        <v>104.306</v>
      </c>
      <c r="E17" s="22">
        <v>75.484</v>
      </c>
      <c r="F17" s="22">
        <v>77.716</v>
      </c>
      <c r="G17" s="22">
        <v>62.472</v>
      </c>
      <c r="H17" s="22">
        <v>57.87</v>
      </c>
      <c r="I17" s="22">
        <v>96.048</v>
      </c>
      <c r="J17" s="22">
        <v>98.996</v>
      </c>
      <c r="K17" s="22">
        <v>95.106</v>
      </c>
      <c r="L17" s="22">
        <v>89.78</v>
      </c>
      <c r="M17" s="22">
        <v>90.915</v>
      </c>
      <c r="N17" s="22">
        <v>69.458</v>
      </c>
      <c r="O17" s="22">
        <v>65.713</v>
      </c>
      <c r="P17" s="22">
        <v>102.421</v>
      </c>
      <c r="Q17" s="22">
        <v>97.676</v>
      </c>
      <c r="R17" s="22">
        <v>101.196</v>
      </c>
      <c r="S17" s="22">
        <v>107.673</v>
      </c>
      <c r="T17" s="22">
        <v>96.216</v>
      </c>
      <c r="U17" s="22">
        <v>68.849</v>
      </c>
      <c r="V17" s="22">
        <v>65.047</v>
      </c>
      <c r="W17" s="22">
        <v>106.806</v>
      </c>
      <c r="X17" s="22">
        <v>113.695</v>
      </c>
      <c r="Y17" s="22">
        <v>101.134</v>
      </c>
      <c r="Z17" s="22">
        <v>101.984</v>
      </c>
      <c r="AA17" s="22">
        <v>98.95</v>
      </c>
      <c r="AB17" s="22">
        <v>67.355</v>
      </c>
      <c r="AC17" s="22">
        <v>63.18</v>
      </c>
      <c r="AD17" s="22">
        <v>107.088</v>
      </c>
      <c r="AE17" s="22">
        <v>108.784</v>
      </c>
      <c r="AF17" s="22">
        <v>111.548</v>
      </c>
    </row>
    <row r="18" spans="1:32" ht="12.75">
      <c r="A18" s="18" t="s">
        <v>12</v>
      </c>
      <c r="B18" s="22">
        <v>96.596</v>
      </c>
      <c r="C18" s="22">
        <v>100.211</v>
      </c>
      <c r="D18" s="22">
        <v>103.305</v>
      </c>
      <c r="E18" s="22">
        <v>75.319</v>
      </c>
      <c r="F18" s="22">
        <v>77.871</v>
      </c>
      <c r="G18" s="22">
        <v>62.305</v>
      </c>
      <c r="H18" s="22">
        <v>59.145</v>
      </c>
      <c r="I18" s="22">
        <v>98.368</v>
      </c>
      <c r="J18" s="22">
        <v>100.701</v>
      </c>
      <c r="K18" s="22">
        <v>94.587</v>
      </c>
      <c r="L18" s="22">
        <v>89.702</v>
      </c>
      <c r="M18" s="22">
        <v>90.01</v>
      </c>
      <c r="N18" s="22">
        <v>70.3</v>
      </c>
      <c r="O18" s="22">
        <v>67.328</v>
      </c>
      <c r="P18" s="22">
        <v>102.051</v>
      </c>
      <c r="Q18" s="22">
        <v>98.105</v>
      </c>
      <c r="R18" s="22">
        <v>101.401</v>
      </c>
      <c r="S18" s="22">
        <v>108.214</v>
      </c>
      <c r="T18" s="22">
        <v>95.397</v>
      </c>
      <c r="U18" s="22">
        <v>67.93</v>
      </c>
      <c r="V18" s="22">
        <v>66.394</v>
      </c>
      <c r="W18" s="22">
        <v>106.738</v>
      </c>
      <c r="X18" s="22">
        <v>113.479</v>
      </c>
      <c r="Y18" s="22">
        <v>100.43</v>
      </c>
      <c r="Z18" s="22">
        <v>101.073</v>
      </c>
      <c r="AA18" s="22">
        <v>98.329</v>
      </c>
      <c r="AB18" s="22">
        <v>67.184</v>
      </c>
      <c r="AC18" s="22">
        <v>64.806</v>
      </c>
      <c r="AD18" s="22">
        <v>108.188</v>
      </c>
      <c r="AE18" s="22">
        <v>107.837</v>
      </c>
      <c r="AF18" s="22">
        <v>112.54</v>
      </c>
    </row>
    <row r="19" spans="1:32" ht="12.75">
      <c r="A19" s="18" t="s">
        <v>13</v>
      </c>
      <c r="B19" s="22">
        <v>96.839</v>
      </c>
      <c r="C19" s="22">
        <v>100.562</v>
      </c>
      <c r="D19" s="22">
        <v>103.677</v>
      </c>
      <c r="E19" s="22">
        <v>75.941</v>
      </c>
      <c r="F19" s="22">
        <v>76.413</v>
      </c>
      <c r="G19" s="22">
        <v>61.98</v>
      </c>
      <c r="H19" s="22">
        <v>60.243</v>
      </c>
      <c r="I19" s="22">
        <v>97.226</v>
      </c>
      <c r="J19" s="22">
        <v>102.209</v>
      </c>
      <c r="K19" s="22">
        <v>93.649</v>
      </c>
      <c r="L19" s="22">
        <v>88.586</v>
      </c>
      <c r="M19" s="22">
        <v>91.546</v>
      </c>
      <c r="N19" s="22">
        <v>70.629</v>
      </c>
      <c r="O19" s="22">
        <v>67.977</v>
      </c>
      <c r="P19" s="22">
        <v>99.379</v>
      </c>
      <c r="Q19" s="22">
        <v>97.871</v>
      </c>
      <c r="R19" s="22">
        <v>100.648</v>
      </c>
      <c r="S19" s="22">
        <v>107.618</v>
      </c>
      <c r="T19" s="22">
        <v>94.145</v>
      </c>
      <c r="U19" s="22">
        <v>66.94</v>
      </c>
      <c r="V19" s="22">
        <v>67.013</v>
      </c>
      <c r="W19" s="22">
        <v>106.474</v>
      </c>
      <c r="X19" s="22">
        <v>112.913</v>
      </c>
      <c r="Y19" s="22">
        <v>100.985</v>
      </c>
      <c r="Z19" s="22">
        <v>100.313</v>
      </c>
      <c r="AA19" s="22">
        <v>96.536</v>
      </c>
      <c r="AB19" s="22">
        <v>66.269</v>
      </c>
      <c r="AC19" s="22">
        <v>65.324</v>
      </c>
      <c r="AD19" s="22">
        <v>109.818</v>
      </c>
      <c r="AE19" s="22">
        <v>109.979</v>
      </c>
      <c r="AF19" s="22">
        <v>110.964</v>
      </c>
    </row>
    <row r="20" spans="1:32" ht="12.75">
      <c r="A20" s="18" t="s">
        <v>14</v>
      </c>
      <c r="B20" s="22">
        <v>98.806</v>
      </c>
      <c r="C20" s="22">
        <v>102.527</v>
      </c>
      <c r="D20" s="22">
        <v>103.161</v>
      </c>
      <c r="E20" s="22">
        <v>76.529</v>
      </c>
      <c r="F20" s="22">
        <v>76.733</v>
      </c>
      <c r="G20" s="22">
        <v>61.365</v>
      </c>
      <c r="H20" s="22">
        <v>60.855</v>
      </c>
      <c r="I20" s="22">
        <v>100.532</v>
      </c>
      <c r="J20" s="22">
        <v>103.141</v>
      </c>
      <c r="K20" s="22">
        <v>93.444</v>
      </c>
      <c r="L20" s="22">
        <v>90.632</v>
      </c>
      <c r="M20" s="22">
        <v>91.477</v>
      </c>
      <c r="N20" s="22">
        <v>70.446</v>
      </c>
      <c r="O20" s="22">
        <v>68.398</v>
      </c>
      <c r="P20" s="22">
        <v>98.913</v>
      </c>
      <c r="Q20" s="22">
        <v>99.294</v>
      </c>
      <c r="R20" s="22">
        <v>102.058</v>
      </c>
      <c r="S20" s="22">
        <v>111.086</v>
      </c>
      <c r="T20" s="22">
        <v>93.745</v>
      </c>
      <c r="U20" s="22">
        <v>66.124</v>
      </c>
      <c r="V20" s="22">
        <v>67.088</v>
      </c>
      <c r="W20" s="22">
        <v>108.094</v>
      </c>
      <c r="X20" s="22">
        <v>112.534</v>
      </c>
      <c r="Y20" s="22">
        <v>101.621</v>
      </c>
      <c r="Z20" s="22">
        <v>102.331</v>
      </c>
      <c r="AA20" s="22">
        <v>95.661</v>
      </c>
      <c r="AB20" s="22">
        <v>65.774</v>
      </c>
      <c r="AC20" s="22">
        <v>65.715</v>
      </c>
      <c r="AD20" s="22">
        <v>112.32</v>
      </c>
      <c r="AE20" s="22">
        <v>112.536</v>
      </c>
      <c r="AF20" s="22">
        <v>112.958</v>
      </c>
    </row>
    <row r="21" spans="1:32" ht="12.75">
      <c r="A21" s="18" t="s">
        <v>15</v>
      </c>
      <c r="B21" s="22">
        <v>97.708</v>
      </c>
      <c r="C21" s="22">
        <v>99.687</v>
      </c>
      <c r="D21" s="22">
        <v>100.392</v>
      </c>
      <c r="E21" s="22">
        <v>75.879</v>
      </c>
      <c r="F21" s="22">
        <v>75.441</v>
      </c>
      <c r="G21" s="22">
        <v>60.321</v>
      </c>
      <c r="H21" s="22">
        <v>60.297</v>
      </c>
      <c r="I21" s="22">
        <v>98.821</v>
      </c>
      <c r="J21" s="22">
        <v>101.549</v>
      </c>
      <c r="K21" s="22">
        <v>92.636</v>
      </c>
      <c r="L21" s="22">
        <v>88.973</v>
      </c>
      <c r="M21" s="22">
        <v>88.138</v>
      </c>
      <c r="N21" s="22">
        <v>70.225</v>
      </c>
      <c r="O21" s="22">
        <v>68.773</v>
      </c>
      <c r="P21" s="22">
        <v>97.743</v>
      </c>
      <c r="Q21" s="22">
        <v>96.916</v>
      </c>
      <c r="R21" s="22">
        <v>99.467</v>
      </c>
      <c r="S21" s="22">
        <v>109.186</v>
      </c>
      <c r="T21" s="22">
        <v>89.347</v>
      </c>
      <c r="U21" s="22">
        <v>66.416</v>
      </c>
      <c r="V21" s="22">
        <v>67.212</v>
      </c>
      <c r="W21" s="22">
        <v>105.328</v>
      </c>
      <c r="X21" s="22">
        <v>107.104</v>
      </c>
      <c r="Y21" s="22">
        <v>99.27</v>
      </c>
      <c r="Z21" s="22">
        <v>98.014</v>
      </c>
      <c r="AA21" s="22">
        <v>91.508</v>
      </c>
      <c r="AB21" s="22">
        <v>64.341</v>
      </c>
      <c r="AC21" s="22">
        <v>65.084</v>
      </c>
      <c r="AD21" s="22">
        <v>108.692</v>
      </c>
      <c r="AE21" s="22">
        <v>110.081</v>
      </c>
      <c r="AF21" s="22">
        <v>111.119</v>
      </c>
    </row>
    <row r="22" spans="1:32" ht="12.75">
      <c r="A22" s="18" t="s">
        <v>16</v>
      </c>
      <c r="B22" s="22">
        <v>94.948</v>
      </c>
      <c r="C22" s="22">
        <v>97.159</v>
      </c>
      <c r="D22" s="22">
        <v>96.359</v>
      </c>
      <c r="E22" s="22">
        <v>75.022</v>
      </c>
      <c r="F22" s="22">
        <v>73.406</v>
      </c>
      <c r="G22" s="22">
        <v>59.436</v>
      </c>
      <c r="H22" s="22">
        <v>60.298</v>
      </c>
      <c r="I22" s="22">
        <v>96.177</v>
      </c>
      <c r="J22" s="22">
        <v>97.988</v>
      </c>
      <c r="K22" s="22">
        <v>89.897</v>
      </c>
      <c r="L22" s="22">
        <v>86.361</v>
      </c>
      <c r="M22" s="22">
        <v>85.591</v>
      </c>
      <c r="N22" s="22">
        <v>69.016</v>
      </c>
      <c r="O22" s="22">
        <v>68.716</v>
      </c>
      <c r="P22" s="22">
        <v>95.563</v>
      </c>
      <c r="Q22" s="22">
        <v>93.28</v>
      </c>
      <c r="R22" s="22">
        <v>95.099</v>
      </c>
      <c r="S22" s="22">
        <v>103.355</v>
      </c>
      <c r="T22" s="22">
        <v>84.162</v>
      </c>
      <c r="U22" s="22">
        <v>65.901</v>
      </c>
      <c r="V22" s="22">
        <v>66.837</v>
      </c>
      <c r="W22" s="22">
        <v>100.99</v>
      </c>
      <c r="X22" s="22">
        <v>99.083</v>
      </c>
      <c r="Y22" s="22">
        <v>93.757</v>
      </c>
      <c r="Z22" s="22">
        <v>93.43</v>
      </c>
      <c r="AA22" s="22">
        <v>87.127</v>
      </c>
      <c r="AB22" s="22">
        <v>63.605</v>
      </c>
      <c r="AC22" s="22">
        <v>64.188</v>
      </c>
      <c r="AD22" s="22">
        <v>101.732</v>
      </c>
      <c r="AE22" s="22">
        <v>104.843</v>
      </c>
      <c r="AF22" s="22">
        <v>105.986</v>
      </c>
    </row>
    <row r="23" spans="1:32" ht="12.75">
      <c r="A23" s="18" t="s">
        <v>17</v>
      </c>
      <c r="B23" s="22">
        <v>90.533</v>
      </c>
      <c r="C23" s="22">
        <v>93.193</v>
      </c>
      <c r="D23" s="22">
        <v>92.212</v>
      </c>
      <c r="E23" s="22">
        <v>74.245</v>
      </c>
      <c r="F23" s="22">
        <v>71.243</v>
      </c>
      <c r="G23" s="22">
        <v>58.274</v>
      </c>
      <c r="H23" s="22">
        <v>59.986</v>
      </c>
      <c r="I23" s="22">
        <v>91.049</v>
      </c>
      <c r="J23" s="22">
        <v>93.027</v>
      </c>
      <c r="K23" s="22">
        <v>82.833</v>
      </c>
      <c r="L23" s="22">
        <v>81.107</v>
      </c>
      <c r="M23" s="22">
        <v>81.176</v>
      </c>
      <c r="N23" s="22">
        <v>68.417</v>
      </c>
      <c r="O23" s="22">
        <v>67.753</v>
      </c>
      <c r="P23" s="22">
        <v>90.368</v>
      </c>
      <c r="Q23" s="22">
        <v>88.687</v>
      </c>
      <c r="R23" s="22">
        <v>88.998</v>
      </c>
      <c r="S23" s="22">
        <v>96.835</v>
      </c>
      <c r="T23" s="22">
        <v>78.35</v>
      </c>
      <c r="U23" s="22">
        <v>65.623</v>
      </c>
      <c r="V23" s="22">
        <v>66.235</v>
      </c>
      <c r="W23" s="22">
        <v>94.631</v>
      </c>
      <c r="X23" s="22">
        <v>92.196</v>
      </c>
      <c r="Y23" s="22">
        <v>88.003</v>
      </c>
      <c r="Z23" s="22">
        <v>87.784</v>
      </c>
      <c r="AA23" s="22">
        <v>80.504</v>
      </c>
      <c r="AB23" s="22">
        <v>61.826</v>
      </c>
      <c r="AC23" s="22">
        <v>63.363</v>
      </c>
      <c r="AD23" s="22">
        <v>95.275</v>
      </c>
      <c r="AE23" s="22">
        <v>98.928</v>
      </c>
      <c r="AF23" s="22">
        <v>100.717</v>
      </c>
    </row>
    <row r="24" spans="1:32" ht="12.75">
      <c r="A24" s="18" t="s">
        <v>18</v>
      </c>
      <c r="B24" s="22">
        <v>85.067</v>
      </c>
      <c r="C24" s="22">
        <v>88.938</v>
      </c>
      <c r="D24" s="22">
        <v>87.916</v>
      </c>
      <c r="E24" s="22">
        <v>72.618</v>
      </c>
      <c r="F24" s="22">
        <v>68.908</v>
      </c>
      <c r="G24" s="22">
        <v>57.719</v>
      </c>
      <c r="H24" s="22">
        <v>59.158</v>
      </c>
      <c r="I24" s="22">
        <v>86.667</v>
      </c>
      <c r="J24" s="22">
        <v>87.066</v>
      </c>
      <c r="K24" s="22">
        <v>76.779</v>
      </c>
      <c r="L24" s="22">
        <v>76.421</v>
      </c>
      <c r="M24" s="22">
        <v>76.875</v>
      </c>
      <c r="N24" s="22">
        <v>67.208</v>
      </c>
      <c r="O24" s="22">
        <v>66.05</v>
      </c>
      <c r="P24" s="22">
        <v>82.389</v>
      </c>
      <c r="Q24" s="22">
        <v>82.101</v>
      </c>
      <c r="R24" s="22">
        <v>81.373</v>
      </c>
      <c r="S24" s="22">
        <v>90.591</v>
      </c>
      <c r="T24" s="22">
        <v>74.359</v>
      </c>
      <c r="U24" s="22">
        <v>64.232</v>
      </c>
      <c r="V24" s="22">
        <v>64.723</v>
      </c>
      <c r="W24" s="22">
        <v>90.278</v>
      </c>
      <c r="X24" s="22">
        <v>86.838</v>
      </c>
      <c r="Y24" s="22">
        <v>82.417</v>
      </c>
      <c r="Z24" s="22">
        <v>82.537</v>
      </c>
      <c r="AA24" s="22">
        <v>76.007</v>
      </c>
      <c r="AB24" s="22">
        <v>61.613</v>
      </c>
      <c r="AC24" s="22">
        <v>62.461</v>
      </c>
      <c r="AD24" s="22">
        <v>89.918</v>
      </c>
      <c r="AE24" s="22">
        <v>93.251</v>
      </c>
      <c r="AF24" s="22">
        <v>94.139</v>
      </c>
    </row>
    <row r="25" spans="1:32" ht="12.75">
      <c r="A25" s="18" t="s">
        <v>19</v>
      </c>
      <c r="B25" s="22">
        <v>81.524</v>
      </c>
      <c r="C25" s="22">
        <v>85.148</v>
      </c>
      <c r="D25" s="22">
        <v>84.11</v>
      </c>
      <c r="E25" s="22">
        <v>69.95</v>
      </c>
      <c r="F25" s="22">
        <v>66.078</v>
      </c>
      <c r="G25" s="22">
        <v>56.714</v>
      </c>
      <c r="H25" s="22">
        <v>58.328</v>
      </c>
      <c r="I25" s="22">
        <v>82.149</v>
      </c>
      <c r="J25" s="22">
        <v>83.602</v>
      </c>
      <c r="K25" s="22">
        <v>72.636</v>
      </c>
      <c r="L25" s="22">
        <v>73.289</v>
      </c>
      <c r="M25" s="22">
        <v>73.504</v>
      </c>
      <c r="N25" s="22">
        <v>65.696</v>
      </c>
      <c r="O25" s="22">
        <v>65.185</v>
      </c>
      <c r="P25" s="22">
        <v>77.787</v>
      </c>
      <c r="Q25" s="22">
        <v>79.329</v>
      </c>
      <c r="R25" s="22">
        <v>78.334</v>
      </c>
      <c r="S25" s="22">
        <v>86.013</v>
      </c>
      <c r="T25" s="22">
        <v>71.807</v>
      </c>
      <c r="U25" s="22">
        <v>63.497</v>
      </c>
      <c r="V25" s="22">
        <v>63.436</v>
      </c>
      <c r="W25" s="22">
        <v>86.419</v>
      </c>
      <c r="X25" s="22">
        <v>84.984</v>
      </c>
      <c r="Y25" s="22">
        <v>79.226</v>
      </c>
      <c r="Z25" s="22">
        <v>79.593</v>
      </c>
      <c r="AA25" s="22">
        <v>73.276</v>
      </c>
      <c r="AB25" s="22">
        <v>58.959</v>
      </c>
      <c r="AC25" s="22">
        <v>62.141</v>
      </c>
      <c r="AD25" s="22">
        <v>87.834</v>
      </c>
      <c r="AE25" s="22">
        <v>90.554</v>
      </c>
      <c r="AF25" s="22">
        <v>90.671</v>
      </c>
    </row>
    <row r="26" spans="1:32" ht="12.75">
      <c r="A26" s="18" t="s">
        <v>20</v>
      </c>
      <c r="B26" s="22">
        <v>78.452</v>
      </c>
      <c r="C26" s="22">
        <v>81.951</v>
      </c>
      <c r="D26" s="22">
        <v>80.134</v>
      </c>
      <c r="E26" s="22">
        <v>68.152</v>
      </c>
      <c r="F26" s="22">
        <v>62.013</v>
      </c>
      <c r="G26" s="22">
        <v>56.464</v>
      </c>
      <c r="H26" s="22">
        <v>56.706</v>
      </c>
      <c r="I26" s="22">
        <v>78.755</v>
      </c>
      <c r="J26" s="22">
        <v>80.062</v>
      </c>
      <c r="K26" s="22">
        <v>68.594</v>
      </c>
      <c r="L26" s="22">
        <v>69.77</v>
      </c>
      <c r="M26" s="22">
        <v>69.854</v>
      </c>
      <c r="N26" s="22">
        <v>63.89</v>
      </c>
      <c r="O26" s="22">
        <v>63.019</v>
      </c>
      <c r="P26" s="22">
        <v>74.793</v>
      </c>
      <c r="Q26" s="22">
        <v>75.345</v>
      </c>
      <c r="R26" s="22">
        <v>75.728</v>
      </c>
      <c r="S26" s="22">
        <v>81.543</v>
      </c>
      <c r="T26" s="22">
        <v>70.016</v>
      </c>
      <c r="U26" s="22">
        <v>62.051</v>
      </c>
      <c r="V26" s="22">
        <v>60.712</v>
      </c>
      <c r="W26" s="22">
        <v>81.926</v>
      </c>
      <c r="X26" s="22">
        <v>80.219</v>
      </c>
      <c r="Y26" s="22">
        <v>74.756</v>
      </c>
      <c r="Z26" s="22">
        <v>75.038</v>
      </c>
      <c r="AA26" s="22">
        <v>69.529</v>
      </c>
      <c r="AB26" s="22">
        <v>59.093</v>
      </c>
      <c r="AC26" s="22">
        <v>60.75</v>
      </c>
      <c r="AD26" s="22">
        <v>83.981</v>
      </c>
      <c r="AE26" s="22">
        <v>85.69</v>
      </c>
      <c r="AF26" s="22">
        <v>87.197</v>
      </c>
    </row>
    <row r="27" spans="1:32" ht="12.75">
      <c r="A27" s="18" t="s">
        <v>21</v>
      </c>
      <c r="B27" s="22">
        <v>76.403</v>
      </c>
      <c r="C27" s="22">
        <v>79.665</v>
      </c>
      <c r="D27" s="22">
        <v>78.466</v>
      </c>
      <c r="E27" s="22">
        <v>67.229</v>
      </c>
      <c r="F27" s="22">
        <v>60.921</v>
      </c>
      <c r="G27" s="22">
        <v>57.065</v>
      </c>
      <c r="H27" s="22">
        <v>57.082</v>
      </c>
      <c r="I27" s="22">
        <v>77.592</v>
      </c>
      <c r="J27" s="22">
        <v>78.313</v>
      </c>
      <c r="K27" s="22">
        <v>67.765</v>
      </c>
      <c r="L27" s="22">
        <v>67.707</v>
      </c>
      <c r="M27" s="22">
        <v>68.824</v>
      </c>
      <c r="N27" s="22">
        <v>63.512</v>
      </c>
      <c r="O27" s="22">
        <v>62.583</v>
      </c>
      <c r="P27" s="22">
        <v>73.469</v>
      </c>
      <c r="Q27" s="22">
        <v>73.247</v>
      </c>
      <c r="R27" s="22">
        <v>74.89</v>
      </c>
      <c r="S27" s="22">
        <v>79.361</v>
      </c>
      <c r="T27" s="22">
        <v>69.612</v>
      </c>
      <c r="U27" s="22">
        <v>62.185</v>
      </c>
      <c r="V27" s="22">
        <v>60.44</v>
      </c>
      <c r="W27" s="22">
        <v>80.472</v>
      </c>
      <c r="X27" s="22">
        <v>78.79</v>
      </c>
      <c r="Y27" s="22">
        <v>73.414</v>
      </c>
      <c r="Z27" s="22">
        <v>74.59</v>
      </c>
      <c r="AA27" s="22">
        <v>69.128</v>
      </c>
      <c r="AB27" s="22">
        <v>60.221</v>
      </c>
      <c r="AC27" s="22">
        <v>60.347</v>
      </c>
      <c r="AD27" s="22">
        <v>82.513</v>
      </c>
      <c r="AE27" s="22">
        <v>83.657</v>
      </c>
      <c r="AF27" s="22">
        <v>84.949</v>
      </c>
    </row>
    <row r="28" spans="1:32" ht="12.75">
      <c r="A28" s="18" t="s">
        <v>22</v>
      </c>
      <c r="B28" s="22">
        <v>74.83</v>
      </c>
      <c r="C28" s="22">
        <v>77.498</v>
      </c>
      <c r="D28" s="22">
        <v>75.624</v>
      </c>
      <c r="E28" s="22">
        <v>66.388</v>
      </c>
      <c r="F28" s="22">
        <v>59.637</v>
      </c>
      <c r="G28" s="22">
        <v>56.241</v>
      </c>
      <c r="H28" s="22">
        <v>57.381</v>
      </c>
      <c r="I28" s="22">
        <v>75.851</v>
      </c>
      <c r="J28" s="22">
        <v>76.881</v>
      </c>
      <c r="K28" s="22">
        <v>66.413</v>
      </c>
      <c r="L28" s="22">
        <v>66.417</v>
      </c>
      <c r="M28" s="22">
        <v>67.306</v>
      </c>
      <c r="N28" s="22">
        <v>62.713</v>
      </c>
      <c r="O28" s="22">
        <v>62.034</v>
      </c>
      <c r="P28" s="22">
        <v>72.136</v>
      </c>
      <c r="Q28" s="22">
        <v>71.332</v>
      </c>
      <c r="R28" s="22">
        <v>73.371</v>
      </c>
      <c r="S28" s="22">
        <v>77.315</v>
      </c>
      <c r="T28" s="22">
        <v>67.905</v>
      </c>
      <c r="U28" s="22">
        <v>61.215</v>
      </c>
      <c r="V28" s="22">
        <v>60.583</v>
      </c>
      <c r="W28" s="22">
        <v>78.475</v>
      </c>
      <c r="X28" s="22">
        <v>75.83</v>
      </c>
      <c r="Y28" s="22">
        <v>72.672</v>
      </c>
      <c r="Z28" s="22">
        <v>72.721</v>
      </c>
      <c r="AA28" s="22">
        <v>67.268</v>
      </c>
      <c r="AB28" s="22">
        <v>59.499</v>
      </c>
      <c r="AC28" s="22">
        <v>59.318</v>
      </c>
      <c r="AD28" s="22">
        <v>79.212</v>
      </c>
      <c r="AE28" s="22">
        <v>81.418</v>
      </c>
      <c r="AF28" s="22">
        <v>81.86</v>
      </c>
    </row>
    <row r="29" spans="1:32" ht="12.75">
      <c r="A29" s="18" t="s">
        <v>23</v>
      </c>
      <c r="B29" s="22">
        <v>69.568</v>
      </c>
      <c r="C29" s="22">
        <v>73.252</v>
      </c>
      <c r="D29" s="22">
        <v>70.008</v>
      </c>
      <c r="E29" s="22">
        <v>63.785</v>
      </c>
      <c r="F29" s="22">
        <v>56.031</v>
      </c>
      <c r="G29" s="22">
        <v>53.572</v>
      </c>
      <c r="H29" s="22">
        <v>56.683</v>
      </c>
      <c r="I29" s="22">
        <v>71.735</v>
      </c>
      <c r="J29" s="22">
        <v>73.468</v>
      </c>
      <c r="K29" s="22">
        <v>62.629</v>
      </c>
      <c r="L29" s="22">
        <v>62.544</v>
      </c>
      <c r="M29" s="22">
        <v>61.772</v>
      </c>
      <c r="N29" s="22">
        <v>59.283</v>
      </c>
      <c r="O29" s="22">
        <v>60.237</v>
      </c>
      <c r="P29" s="22">
        <v>68.725</v>
      </c>
      <c r="Q29" s="22">
        <v>67.111</v>
      </c>
      <c r="R29" s="22">
        <v>68.838</v>
      </c>
      <c r="S29" s="22">
        <v>73.232</v>
      </c>
      <c r="T29" s="22">
        <v>63.384</v>
      </c>
      <c r="U29" s="22">
        <v>58.086</v>
      </c>
      <c r="V29" s="22">
        <v>59.697</v>
      </c>
      <c r="W29" s="22">
        <v>74.875</v>
      </c>
      <c r="X29" s="22">
        <v>70.723</v>
      </c>
      <c r="Y29" s="22">
        <v>68.611</v>
      </c>
      <c r="Z29" s="22">
        <v>67.938</v>
      </c>
      <c r="AA29" s="22">
        <v>62.683</v>
      </c>
      <c r="AB29" s="22">
        <v>57.268</v>
      </c>
      <c r="AC29" s="22">
        <v>58.424</v>
      </c>
      <c r="AD29" s="22">
        <v>74.268</v>
      </c>
      <c r="AE29" s="22">
        <v>75.691</v>
      </c>
      <c r="AF29" s="22">
        <v>76.388</v>
      </c>
    </row>
    <row r="30" spans="1:32" ht="12.75">
      <c r="A30" s="18" t="s">
        <v>24</v>
      </c>
      <c r="B30" s="22">
        <v>66.891</v>
      </c>
      <c r="C30" s="22">
        <v>68.905</v>
      </c>
      <c r="D30" s="22">
        <v>66.2</v>
      </c>
      <c r="E30" s="22">
        <v>61.113</v>
      </c>
      <c r="F30" s="22">
        <v>53.086</v>
      </c>
      <c r="G30" s="22">
        <v>51.702</v>
      </c>
      <c r="H30" s="22">
        <v>55.968</v>
      </c>
      <c r="I30" s="22">
        <v>67.785</v>
      </c>
      <c r="J30" s="22">
        <v>70.007</v>
      </c>
      <c r="K30" s="22">
        <v>58.667</v>
      </c>
      <c r="L30" s="22">
        <v>58.553</v>
      </c>
      <c r="M30" s="22">
        <v>57.666</v>
      </c>
      <c r="N30" s="22">
        <v>56.678</v>
      </c>
      <c r="O30" s="22">
        <v>59.038</v>
      </c>
      <c r="P30" s="22">
        <v>64.843</v>
      </c>
      <c r="Q30" s="22">
        <v>62.671</v>
      </c>
      <c r="R30" s="22">
        <v>64.515</v>
      </c>
      <c r="S30" s="22">
        <v>67.504</v>
      </c>
      <c r="T30" s="22">
        <v>59</v>
      </c>
      <c r="U30" s="22">
        <v>55.65</v>
      </c>
      <c r="V30" s="22">
        <v>59.186</v>
      </c>
      <c r="W30" s="22">
        <v>69.982</v>
      </c>
      <c r="X30" s="22">
        <v>65.785</v>
      </c>
      <c r="Y30" s="22">
        <v>62.796</v>
      </c>
      <c r="Z30" s="22">
        <v>63.83</v>
      </c>
      <c r="AA30" s="22">
        <v>58.964</v>
      </c>
      <c r="AB30" s="22">
        <v>55.171</v>
      </c>
      <c r="AC30" s="22">
        <v>58.884</v>
      </c>
      <c r="AD30" s="22">
        <v>70.245</v>
      </c>
      <c r="AE30" s="22">
        <v>70.869</v>
      </c>
      <c r="AF30" s="22">
        <v>71.365</v>
      </c>
    </row>
    <row r="31" spans="1:34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>IF(B7="","",MAX(B7:AF31))</f>
        <v>113.695</v>
      </c>
      <c r="AH31" t="s">
        <v>37</v>
      </c>
    </row>
    <row r="32" spans="1:33" ht="12.75">
      <c r="A32" s="20" t="s">
        <v>26</v>
      </c>
      <c r="B32" s="24">
        <f aca="true" t="shared" si="2" ref="B32:AF32">IF(B7="","",SUM(B7:B31))</f>
        <v>1871.2030000000002</v>
      </c>
      <c r="C32" s="24">
        <f t="shared" si="2"/>
        <v>1991.3039999999999</v>
      </c>
      <c r="D32" s="24">
        <f t="shared" si="2"/>
        <v>2022.35</v>
      </c>
      <c r="E32" s="24">
        <f t="shared" si="2"/>
        <v>1637.741</v>
      </c>
      <c r="F32" s="24">
        <f t="shared" si="2"/>
        <v>1586.9479999999996</v>
      </c>
      <c r="G32" s="24">
        <f t="shared" si="2"/>
        <v>1348.5559999999998</v>
      </c>
      <c r="H32" s="24">
        <f t="shared" si="2"/>
        <v>1326.9070000000002</v>
      </c>
      <c r="I32" s="24">
        <f t="shared" si="2"/>
        <v>1880.21</v>
      </c>
      <c r="J32" s="24">
        <f t="shared" si="2"/>
        <v>1980.7690000000005</v>
      </c>
      <c r="K32" s="24">
        <f t="shared" si="2"/>
        <v>1841.927</v>
      </c>
      <c r="L32" s="24">
        <f t="shared" si="2"/>
        <v>1739.3380000000002</v>
      </c>
      <c r="M32" s="24">
        <f t="shared" si="2"/>
        <v>1746.7869999999996</v>
      </c>
      <c r="N32" s="24">
        <f t="shared" si="2"/>
        <v>1486.971</v>
      </c>
      <c r="O32" s="24">
        <f t="shared" si="2"/>
        <v>1463.5860000000002</v>
      </c>
      <c r="P32" s="24">
        <f t="shared" si="2"/>
        <v>1914.0419999999997</v>
      </c>
      <c r="Q32" s="24">
        <f t="shared" si="2"/>
        <v>1900.5080000000003</v>
      </c>
      <c r="R32" s="24">
        <f t="shared" si="2"/>
        <v>1924.3440000000007</v>
      </c>
      <c r="S32" s="24">
        <f t="shared" si="2"/>
        <v>2061.698</v>
      </c>
      <c r="T32" s="24">
        <f t="shared" si="2"/>
        <v>1844.4740000000002</v>
      </c>
      <c r="U32" s="24">
        <f t="shared" si="2"/>
        <v>1483.994</v>
      </c>
      <c r="V32" s="24">
        <f t="shared" si="2"/>
        <v>1445.7520000000002</v>
      </c>
      <c r="W32" s="24">
        <f t="shared" si="2"/>
        <v>2028.051</v>
      </c>
      <c r="X32" s="24">
        <f t="shared" si="2"/>
        <v>2104.99</v>
      </c>
      <c r="Y32" s="24">
        <f t="shared" si="2"/>
        <v>1926.5060000000003</v>
      </c>
      <c r="Z32" s="24">
        <f t="shared" si="2"/>
        <v>1913.505</v>
      </c>
      <c r="AA32" s="24">
        <f t="shared" si="2"/>
        <v>1838.926</v>
      </c>
      <c r="AB32" s="24">
        <f t="shared" si="2"/>
        <v>1454.6770000000004</v>
      </c>
      <c r="AC32" s="24">
        <f t="shared" si="2"/>
        <v>1421.7969999999998</v>
      </c>
      <c r="AD32" s="24">
        <f t="shared" si="2"/>
        <v>2057.5229999999997</v>
      </c>
      <c r="AE32" s="24">
        <f t="shared" si="2"/>
        <v>2128.054</v>
      </c>
      <c r="AF32" s="24">
        <f t="shared" si="2"/>
        <v>2159.904</v>
      </c>
      <c r="AG32" s="24">
        <f>IF(B32="","",SUM(B32:AF32))</f>
        <v>55533.34200000001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3" max="33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2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>
      <c r="A5" s="10" t="s">
        <v>30</v>
      </c>
      <c r="B5" s="10" t="str">
        <f>TEXT(B6,"ddd")</f>
        <v>Thu</v>
      </c>
      <c r="C5" s="10" t="str">
        <f aca="true" t="shared" si="0" ref="C5:AF5">TEXT(C6,"ddd")</f>
        <v>Fri</v>
      </c>
      <c r="D5" s="10" t="str">
        <f t="shared" si="0"/>
        <v>Sat</v>
      </c>
      <c r="E5" s="10" t="str">
        <f t="shared" si="0"/>
        <v>Sun</v>
      </c>
      <c r="F5" s="10" t="str">
        <f t="shared" si="0"/>
        <v>Mon</v>
      </c>
      <c r="G5" s="10" t="str">
        <f t="shared" si="0"/>
        <v>Tue</v>
      </c>
      <c r="H5" s="10" t="str">
        <f t="shared" si="0"/>
        <v>Wed</v>
      </c>
      <c r="I5" s="10" t="str">
        <f t="shared" si="0"/>
        <v>Thu</v>
      </c>
      <c r="J5" s="10" t="str">
        <f t="shared" si="0"/>
        <v>Fri</v>
      </c>
      <c r="K5" s="10" t="str">
        <f t="shared" si="0"/>
        <v>Sat</v>
      </c>
      <c r="L5" s="10" t="str">
        <f t="shared" si="0"/>
        <v>Sun</v>
      </c>
      <c r="M5" s="10" t="str">
        <f t="shared" si="0"/>
        <v>Mon</v>
      </c>
      <c r="N5" s="10" t="str">
        <f t="shared" si="0"/>
        <v>Tue</v>
      </c>
      <c r="O5" s="10" t="str">
        <f t="shared" si="0"/>
        <v>Wed</v>
      </c>
      <c r="P5" s="10" t="str">
        <f t="shared" si="0"/>
        <v>Thu</v>
      </c>
      <c r="Q5" s="10" t="str">
        <f t="shared" si="0"/>
        <v>Fri</v>
      </c>
      <c r="R5" s="10" t="str">
        <f t="shared" si="0"/>
        <v>Sat</v>
      </c>
      <c r="S5" s="10" t="str">
        <f t="shared" si="0"/>
        <v>Sun</v>
      </c>
      <c r="T5" s="10" t="str">
        <f t="shared" si="0"/>
        <v>Mon</v>
      </c>
      <c r="U5" s="10" t="str">
        <f t="shared" si="0"/>
        <v>Tue</v>
      </c>
      <c r="V5" s="10" t="str">
        <f t="shared" si="0"/>
        <v>Wed</v>
      </c>
      <c r="W5" s="10" t="str">
        <f t="shared" si="0"/>
        <v>Thu</v>
      </c>
      <c r="X5" s="10" t="str">
        <f t="shared" si="0"/>
        <v>Fri</v>
      </c>
      <c r="Y5" s="10" t="str">
        <f t="shared" si="0"/>
        <v>Sat</v>
      </c>
      <c r="Z5" s="10" t="str">
        <f t="shared" si="0"/>
        <v>Sun</v>
      </c>
      <c r="AA5" s="10" t="str">
        <f t="shared" si="0"/>
        <v>Mon</v>
      </c>
      <c r="AB5" s="10" t="str">
        <f t="shared" si="0"/>
        <v>Tue</v>
      </c>
      <c r="AC5" s="10" t="str">
        <f t="shared" si="0"/>
        <v>Wed</v>
      </c>
      <c r="AD5" s="10" t="str">
        <f t="shared" si="0"/>
        <v>Thu</v>
      </c>
      <c r="AE5" s="10" t="str">
        <f t="shared" si="0"/>
        <v>Fri</v>
      </c>
      <c r="AF5" s="10" t="str">
        <f t="shared" si="0"/>
        <v>Sat</v>
      </c>
    </row>
    <row r="6" spans="1:32" ht="12.75">
      <c r="A6" s="13" t="s">
        <v>28</v>
      </c>
      <c r="B6" s="26">
        <f>jul02!AF6+1</f>
        <v>37469</v>
      </c>
      <c r="C6" s="26">
        <f>B6+1</f>
        <v>37470</v>
      </c>
      <c r="D6" s="26">
        <f aca="true" t="shared" si="1" ref="D6:AF6">C6+1</f>
        <v>37471</v>
      </c>
      <c r="E6" s="26">
        <f t="shared" si="1"/>
        <v>37472</v>
      </c>
      <c r="F6" s="26">
        <f t="shared" si="1"/>
        <v>37473</v>
      </c>
      <c r="G6" s="26">
        <f t="shared" si="1"/>
        <v>37474</v>
      </c>
      <c r="H6" s="26">
        <f t="shared" si="1"/>
        <v>37475</v>
      </c>
      <c r="I6" s="26">
        <f t="shared" si="1"/>
        <v>37476</v>
      </c>
      <c r="J6" s="26">
        <f t="shared" si="1"/>
        <v>37477</v>
      </c>
      <c r="K6" s="26">
        <f t="shared" si="1"/>
        <v>37478</v>
      </c>
      <c r="L6" s="26">
        <f t="shared" si="1"/>
        <v>37479</v>
      </c>
      <c r="M6" s="26">
        <f t="shared" si="1"/>
        <v>37480</v>
      </c>
      <c r="N6" s="26">
        <f t="shared" si="1"/>
        <v>37481</v>
      </c>
      <c r="O6" s="26">
        <f t="shared" si="1"/>
        <v>37482</v>
      </c>
      <c r="P6" s="26">
        <f t="shared" si="1"/>
        <v>37483</v>
      </c>
      <c r="Q6" s="26">
        <f t="shared" si="1"/>
        <v>37484</v>
      </c>
      <c r="R6" s="26">
        <f t="shared" si="1"/>
        <v>37485</v>
      </c>
      <c r="S6" s="26">
        <f t="shared" si="1"/>
        <v>37486</v>
      </c>
      <c r="T6" s="26">
        <f t="shared" si="1"/>
        <v>37487</v>
      </c>
      <c r="U6" s="26">
        <f t="shared" si="1"/>
        <v>37488</v>
      </c>
      <c r="V6" s="26">
        <f t="shared" si="1"/>
        <v>37489</v>
      </c>
      <c r="W6" s="26">
        <f t="shared" si="1"/>
        <v>37490</v>
      </c>
      <c r="X6" s="26">
        <f>W6+1</f>
        <v>37491</v>
      </c>
      <c r="Y6" s="26">
        <f t="shared" si="1"/>
        <v>37492</v>
      </c>
      <c r="Z6" s="26">
        <f t="shared" si="1"/>
        <v>37493</v>
      </c>
      <c r="AA6" s="26">
        <f t="shared" si="1"/>
        <v>37494</v>
      </c>
      <c r="AB6" s="26">
        <f t="shared" si="1"/>
        <v>37495</v>
      </c>
      <c r="AC6" s="26">
        <f t="shared" si="1"/>
        <v>37496</v>
      </c>
      <c r="AD6" s="26">
        <f>AC6+1</f>
        <v>37497</v>
      </c>
      <c r="AE6" s="26">
        <f t="shared" si="1"/>
        <v>37498</v>
      </c>
      <c r="AF6" s="26">
        <f t="shared" si="1"/>
        <v>37499</v>
      </c>
    </row>
    <row r="7" spans="1:32" ht="12.75">
      <c r="A7" s="17" t="s">
        <v>1</v>
      </c>
      <c r="B7" s="21">
        <v>68.765</v>
      </c>
      <c r="C7" s="21">
        <v>68.958</v>
      </c>
      <c r="D7" s="21">
        <v>63.732</v>
      </c>
      <c r="E7" s="21">
        <v>61.871</v>
      </c>
      <c r="F7" s="21">
        <v>66.848</v>
      </c>
      <c r="G7" s="21">
        <v>69.987</v>
      </c>
      <c r="H7" s="21">
        <v>64.996</v>
      </c>
      <c r="I7" s="21">
        <v>67.357</v>
      </c>
      <c r="J7" s="21">
        <v>68.276</v>
      </c>
      <c r="K7" s="21">
        <v>59.036</v>
      </c>
      <c r="L7" s="21">
        <v>58.294</v>
      </c>
      <c r="M7" s="21">
        <v>63.787</v>
      </c>
      <c r="N7" s="21">
        <v>71.556</v>
      </c>
      <c r="O7" s="21">
        <v>74.491</v>
      </c>
      <c r="P7" s="21">
        <v>76.479</v>
      </c>
      <c r="Q7" s="21">
        <v>76.224</v>
      </c>
      <c r="R7" s="21">
        <v>74.254</v>
      </c>
      <c r="S7" s="21">
        <v>63.792</v>
      </c>
      <c r="T7" s="21">
        <v>70.514</v>
      </c>
      <c r="U7" s="21">
        <v>70.259</v>
      </c>
      <c r="V7" s="21">
        <v>66.442</v>
      </c>
      <c r="W7" s="21">
        <v>65.439</v>
      </c>
      <c r="X7" s="21">
        <v>68.736</v>
      </c>
      <c r="Y7" s="21">
        <v>57.267</v>
      </c>
      <c r="Z7" s="21">
        <v>54.416</v>
      </c>
      <c r="AA7" s="21">
        <v>59.062</v>
      </c>
      <c r="AB7" s="21">
        <v>66.517</v>
      </c>
      <c r="AC7" s="21">
        <v>65.234</v>
      </c>
      <c r="AD7" s="21">
        <v>63.233</v>
      </c>
      <c r="AE7" s="21">
        <v>63.779</v>
      </c>
      <c r="AF7" s="21">
        <v>60.312</v>
      </c>
    </row>
    <row r="8" spans="1:32" ht="12.75">
      <c r="A8" s="18" t="s">
        <v>2</v>
      </c>
      <c r="B8" s="22">
        <v>66.09</v>
      </c>
      <c r="C8" s="22">
        <v>66.713</v>
      </c>
      <c r="D8" s="22">
        <v>61.865</v>
      </c>
      <c r="E8" s="22">
        <v>60.143</v>
      </c>
      <c r="F8" s="22">
        <v>65.712</v>
      </c>
      <c r="G8" s="22">
        <v>67.611</v>
      </c>
      <c r="H8" s="22">
        <v>63.145</v>
      </c>
      <c r="I8" s="22">
        <v>64.01</v>
      </c>
      <c r="J8" s="22">
        <v>65.454</v>
      </c>
      <c r="K8" s="22">
        <v>56.59</v>
      </c>
      <c r="L8" s="22">
        <v>56.598</v>
      </c>
      <c r="M8" s="22">
        <v>62.2</v>
      </c>
      <c r="N8" s="22">
        <v>68.899</v>
      </c>
      <c r="O8" s="22">
        <v>71.985</v>
      </c>
      <c r="P8" s="22">
        <v>73.787</v>
      </c>
      <c r="Q8" s="22">
        <v>73.415</v>
      </c>
      <c r="R8" s="22">
        <v>71.327</v>
      </c>
      <c r="S8" s="22">
        <v>61.216</v>
      </c>
      <c r="T8" s="22">
        <v>68.795</v>
      </c>
      <c r="U8" s="22">
        <v>67.992</v>
      </c>
      <c r="V8" s="22">
        <v>63.634</v>
      </c>
      <c r="W8" s="22">
        <v>62.521</v>
      </c>
      <c r="X8" s="22">
        <v>66.498</v>
      </c>
      <c r="Y8" s="22">
        <v>55.126</v>
      </c>
      <c r="Z8" s="22">
        <v>53.834</v>
      </c>
      <c r="AA8" s="22">
        <v>57.908</v>
      </c>
      <c r="AB8" s="22">
        <v>63.549</v>
      </c>
      <c r="AC8" s="22">
        <v>62.473</v>
      </c>
      <c r="AD8" s="22">
        <v>60.832</v>
      </c>
      <c r="AE8" s="22">
        <v>61.188</v>
      </c>
      <c r="AF8" s="22">
        <v>57.766</v>
      </c>
    </row>
    <row r="9" spans="1:32" ht="12.75">
      <c r="A9" s="18" t="s">
        <v>3</v>
      </c>
      <c r="B9" s="22">
        <v>65.664</v>
      </c>
      <c r="C9" s="22">
        <v>66.657</v>
      </c>
      <c r="D9" s="22">
        <v>61.286</v>
      </c>
      <c r="E9" s="22">
        <v>59.405</v>
      </c>
      <c r="F9" s="22">
        <v>66.757</v>
      </c>
      <c r="G9" s="22">
        <v>66.744</v>
      </c>
      <c r="H9" s="22">
        <v>62.415</v>
      </c>
      <c r="I9" s="22">
        <v>63.525</v>
      </c>
      <c r="J9" s="22">
        <v>64.161</v>
      </c>
      <c r="K9" s="22">
        <v>55.857</v>
      </c>
      <c r="L9" s="22">
        <v>56.087</v>
      </c>
      <c r="M9" s="22">
        <v>62.299</v>
      </c>
      <c r="N9" s="22">
        <v>67.808</v>
      </c>
      <c r="O9" s="22">
        <v>71.449</v>
      </c>
      <c r="P9" s="22">
        <v>72.356</v>
      </c>
      <c r="Q9" s="22">
        <v>72.749</v>
      </c>
      <c r="R9" s="22">
        <v>70.324</v>
      </c>
      <c r="S9" s="22">
        <v>60.711</v>
      </c>
      <c r="T9" s="22">
        <v>69.281</v>
      </c>
      <c r="U9" s="22">
        <v>67.644</v>
      </c>
      <c r="V9" s="22">
        <v>62.679</v>
      </c>
      <c r="W9" s="22">
        <v>61.646</v>
      </c>
      <c r="X9" s="22">
        <v>65.574</v>
      </c>
      <c r="Y9" s="22">
        <v>54.827</v>
      </c>
      <c r="Z9" s="22">
        <v>53.604</v>
      </c>
      <c r="AA9" s="22">
        <v>57.683</v>
      </c>
      <c r="AB9" s="22">
        <v>62.83</v>
      </c>
      <c r="AC9" s="22">
        <v>61.655</v>
      </c>
      <c r="AD9" s="22">
        <v>60.046</v>
      </c>
      <c r="AE9" s="22">
        <v>60.365</v>
      </c>
      <c r="AF9" s="22">
        <v>56.766</v>
      </c>
    </row>
    <row r="10" spans="1:32" ht="12.75">
      <c r="A10" s="18" t="s">
        <v>4</v>
      </c>
      <c r="B10" s="22">
        <v>66.103</v>
      </c>
      <c r="C10" s="22">
        <v>66.963</v>
      </c>
      <c r="D10" s="22">
        <v>60.81</v>
      </c>
      <c r="E10" s="22">
        <v>58.861</v>
      </c>
      <c r="F10" s="22">
        <v>67.422</v>
      </c>
      <c r="G10" s="22">
        <v>66.3</v>
      </c>
      <c r="H10" s="22">
        <v>61.88</v>
      </c>
      <c r="I10" s="22">
        <v>62.773</v>
      </c>
      <c r="J10" s="22">
        <v>63.603</v>
      </c>
      <c r="K10" s="22">
        <v>55.299</v>
      </c>
      <c r="L10" s="22">
        <v>55.788</v>
      </c>
      <c r="M10" s="22">
        <v>62.881</v>
      </c>
      <c r="N10" s="22">
        <v>68.374</v>
      </c>
      <c r="O10" s="22">
        <v>71.912</v>
      </c>
      <c r="P10" s="22">
        <v>72.813</v>
      </c>
      <c r="Q10" s="22">
        <v>73.532</v>
      </c>
      <c r="R10" s="22">
        <v>69.141</v>
      </c>
      <c r="S10" s="22">
        <v>60.746</v>
      </c>
      <c r="T10" s="22">
        <v>70.102</v>
      </c>
      <c r="U10" s="22">
        <v>67.671</v>
      </c>
      <c r="V10" s="22">
        <v>62.742</v>
      </c>
      <c r="W10" s="22">
        <v>61.757</v>
      </c>
      <c r="X10" s="22">
        <v>65.416</v>
      </c>
      <c r="Y10" s="22">
        <v>54.032</v>
      </c>
      <c r="Z10" s="22">
        <v>52.831</v>
      </c>
      <c r="AA10" s="22">
        <v>58.385</v>
      </c>
      <c r="AB10" s="22">
        <v>63.035</v>
      </c>
      <c r="AC10" s="22">
        <v>61.482</v>
      </c>
      <c r="AD10" s="22">
        <v>60.181</v>
      </c>
      <c r="AE10" s="22">
        <v>59.935</v>
      </c>
      <c r="AF10" s="22">
        <v>56.121</v>
      </c>
    </row>
    <row r="11" spans="1:32" ht="12.75">
      <c r="A11" s="18" t="s">
        <v>5</v>
      </c>
      <c r="B11" s="22">
        <v>67.403</v>
      </c>
      <c r="C11" s="22">
        <v>67.707</v>
      </c>
      <c r="D11" s="22">
        <v>61.247</v>
      </c>
      <c r="E11" s="22">
        <v>58.903</v>
      </c>
      <c r="F11" s="22">
        <v>69.844</v>
      </c>
      <c r="G11" s="22">
        <v>67.639</v>
      </c>
      <c r="H11" s="22">
        <v>63.397</v>
      </c>
      <c r="I11" s="22">
        <v>64.464</v>
      </c>
      <c r="J11" s="22">
        <v>64.766</v>
      </c>
      <c r="K11" s="22">
        <v>56.12</v>
      </c>
      <c r="L11" s="22">
        <v>55.829</v>
      </c>
      <c r="M11" s="22">
        <v>66.479</v>
      </c>
      <c r="N11" s="22">
        <v>70.107</v>
      </c>
      <c r="O11" s="22">
        <v>73.593</v>
      </c>
      <c r="P11" s="22">
        <v>74.585</v>
      </c>
      <c r="Q11" s="22">
        <v>75.353</v>
      </c>
      <c r="R11" s="22">
        <v>69.66</v>
      </c>
      <c r="S11" s="22">
        <v>61.698</v>
      </c>
      <c r="T11" s="22">
        <v>71.865</v>
      </c>
      <c r="U11" s="22">
        <v>70.5</v>
      </c>
      <c r="V11" s="22">
        <v>64.26</v>
      </c>
      <c r="W11" s="22">
        <v>63.862</v>
      </c>
      <c r="X11" s="22">
        <v>66.765</v>
      </c>
      <c r="Y11" s="22">
        <v>54.464</v>
      </c>
      <c r="Z11" s="22">
        <v>53.035</v>
      </c>
      <c r="AA11" s="22">
        <v>61.171</v>
      </c>
      <c r="AB11" s="22">
        <v>65.318</v>
      </c>
      <c r="AC11" s="22">
        <v>62.815</v>
      </c>
      <c r="AD11" s="22">
        <v>61.879</v>
      </c>
      <c r="AE11" s="22">
        <v>61.662</v>
      </c>
      <c r="AF11" s="22">
        <v>56.82</v>
      </c>
    </row>
    <row r="12" spans="1:32" ht="12.75">
      <c r="A12" s="18" t="s">
        <v>6</v>
      </c>
      <c r="B12" s="22">
        <v>73.642</v>
      </c>
      <c r="C12" s="22">
        <v>73.72</v>
      </c>
      <c r="D12" s="22">
        <v>64.326</v>
      </c>
      <c r="E12" s="22">
        <v>59.46</v>
      </c>
      <c r="F12" s="22">
        <v>78.437</v>
      </c>
      <c r="G12" s="22">
        <v>74.876</v>
      </c>
      <c r="H12" s="22">
        <v>70.335</v>
      </c>
      <c r="I12" s="22">
        <v>70.754</v>
      </c>
      <c r="J12" s="22">
        <v>70.712</v>
      </c>
      <c r="K12" s="22">
        <v>57.78</v>
      </c>
      <c r="L12" s="22">
        <v>55.827</v>
      </c>
      <c r="M12" s="22">
        <v>74.368</v>
      </c>
      <c r="N12" s="22">
        <v>78.25</v>
      </c>
      <c r="O12" s="22">
        <v>81.265</v>
      </c>
      <c r="P12" s="22">
        <v>82.729</v>
      </c>
      <c r="Q12" s="22">
        <v>83.744</v>
      </c>
      <c r="R12" s="22">
        <v>71.941</v>
      </c>
      <c r="S12" s="22">
        <v>62.242</v>
      </c>
      <c r="T12" s="22">
        <v>80.301</v>
      </c>
      <c r="U12" s="22">
        <v>79.475</v>
      </c>
      <c r="V12" s="22">
        <v>71.725</v>
      </c>
      <c r="W12" s="22">
        <v>71.227</v>
      </c>
      <c r="X12" s="22">
        <v>74.597</v>
      </c>
      <c r="Y12" s="22">
        <v>56.15</v>
      </c>
      <c r="Z12" s="22">
        <v>53.687</v>
      </c>
      <c r="AA12" s="22">
        <v>69.582</v>
      </c>
      <c r="AB12" s="22">
        <v>72.181</v>
      </c>
      <c r="AC12" s="22">
        <v>70.183</v>
      </c>
      <c r="AD12" s="22">
        <v>68.553</v>
      </c>
      <c r="AE12" s="22">
        <v>68.404</v>
      </c>
      <c r="AF12" s="22">
        <v>58.435</v>
      </c>
    </row>
    <row r="13" spans="1:32" ht="12.75">
      <c r="A13" s="18" t="s">
        <v>7</v>
      </c>
      <c r="B13" s="22">
        <v>87.351</v>
      </c>
      <c r="C13" s="22">
        <v>86.653</v>
      </c>
      <c r="D13" s="22">
        <v>67.164</v>
      </c>
      <c r="E13" s="22">
        <v>59.634</v>
      </c>
      <c r="F13" s="22">
        <v>91.703</v>
      </c>
      <c r="G13" s="22">
        <v>88.24</v>
      </c>
      <c r="H13" s="22">
        <v>84.724</v>
      </c>
      <c r="I13" s="22">
        <v>84.086</v>
      </c>
      <c r="J13" s="22">
        <v>82.104</v>
      </c>
      <c r="K13" s="22">
        <v>60.537</v>
      </c>
      <c r="L13" s="22">
        <v>55.645</v>
      </c>
      <c r="M13" s="22">
        <v>88.524</v>
      </c>
      <c r="N13" s="22">
        <v>92.642</v>
      </c>
      <c r="O13" s="22">
        <v>95.063</v>
      </c>
      <c r="P13" s="22">
        <v>96.93</v>
      </c>
      <c r="Q13" s="22">
        <v>97.148</v>
      </c>
      <c r="R13" s="22">
        <v>75.713</v>
      </c>
      <c r="S13" s="22">
        <v>62.727</v>
      </c>
      <c r="T13" s="22">
        <v>94.56</v>
      </c>
      <c r="U13" s="22">
        <v>92.227</v>
      </c>
      <c r="V13" s="22">
        <v>84.709</v>
      </c>
      <c r="W13" s="22">
        <v>84.391</v>
      </c>
      <c r="X13" s="22">
        <v>84.737</v>
      </c>
      <c r="Y13" s="22">
        <v>58.95</v>
      </c>
      <c r="Z13" s="22">
        <v>54.069</v>
      </c>
      <c r="AA13" s="22">
        <v>82.638</v>
      </c>
      <c r="AB13" s="22">
        <v>86.177</v>
      </c>
      <c r="AC13" s="22">
        <v>83.34</v>
      </c>
      <c r="AD13" s="22">
        <v>82.468</v>
      </c>
      <c r="AE13" s="22">
        <v>80.701</v>
      </c>
      <c r="AF13" s="22">
        <v>59.964</v>
      </c>
    </row>
    <row r="14" spans="1:32" ht="12.75">
      <c r="A14" s="18" t="s">
        <v>8</v>
      </c>
      <c r="B14" s="22">
        <v>100.163</v>
      </c>
      <c r="C14" s="22">
        <v>96.937</v>
      </c>
      <c r="D14" s="22">
        <v>71.788</v>
      </c>
      <c r="E14" s="22">
        <v>63.569</v>
      </c>
      <c r="F14" s="22">
        <v>104.09</v>
      </c>
      <c r="G14" s="22">
        <v>98.533</v>
      </c>
      <c r="H14" s="22">
        <v>97.229</v>
      </c>
      <c r="I14" s="22">
        <v>98.152</v>
      </c>
      <c r="J14" s="22">
        <v>91.557</v>
      </c>
      <c r="K14" s="22">
        <v>65.433</v>
      </c>
      <c r="L14" s="22">
        <v>58.775</v>
      </c>
      <c r="M14" s="22">
        <v>101.075</v>
      </c>
      <c r="N14" s="22">
        <v>104.5</v>
      </c>
      <c r="O14" s="22">
        <v>105.969</v>
      </c>
      <c r="P14" s="22">
        <v>108.107</v>
      </c>
      <c r="Q14" s="22">
        <v>107.11</v>
      </c>
      <c r="R14" s="22">
        <v>81.23</v>
      </c>
      <c r="S14" s="22">
        <v>66.08</v>
      </c>
      <c r="T14" s="22">
        <v>106.657</v>
      </c>
      <c r="U14" s="22">
        <v>101.551</v>
      </c>
      <c r="V14" s="22">
        <v>96.053</v>
      </c>
      <c r="W14" s="22">
        <v>96.093</v>
      </c>
      <c r="X14" s="22">
        <v>92.973</v>
      </c>
      <c r="Y14" s="22">
        <v>62.789</v>
      </c>
      <c r="Z14" s="22">
        <v>55.577</v>
      </c>
      <c r="AA14" s="22">
        <v>94.796</v>
      </c>
      <c r="AB14" s="22">
        <v>98.979</v>
      </c>
      <c r="AC14" s="22">
        <v>94.597</v>
      </c>
      <c r="AD14" s="22">
        <v>94.138</v>
      </c>
      <c r="AE14" s="22">
        <v>89.53</v>
      </c>
      <c r="AF14" s="22">
        <v>62.078</v>
      </c>
    </row>
    <row r="15" spans="1:32" ht="12.75">
      <c r="A15" s="18" t="s">
        <v>9</v>
      </c>
      <c r="B15" s="22">
        <v>105.883</v>
      </c>
      <c r="C15" s="22">
        <v>102.961</v>
      </c>
      <c r="D15" s="22">
        <v>75.703</v>
      </c>
      <c r="E15" s="22">
        <v>66.595</v>
      </c>
      <c r="F15" s="22">
        <v>110.263</v>
      </c>
      <c r="G15" s="22">
        <v>102.481</v>
      </c>
      <c r="H15" s="22">
        <v>102.522</v>
      </c>
      <c r="I15" s="22">
        <v>104.513</v>
      </c>
      <c r="J15" s="22">
        <v>97.475</v>
      </c>
      <c r="K15" s="22">
        <v>69.773</v>
      </c>
      <c r="L15" s="22">
        <v>62.839</v>
      </c>
      <c r="M15" s="22">
        <v>109.357</v>
      </c>
      <c r="N15" s="22">
        <v>110.307</v>
      </c>
      <c r="O15" s="22">
        <v>113.002</v>
      </c>
      <c r="P15" s="22">
        <v>114.138</v>
      </c>
      <c r="Q15" s="22">
        <v>111.675</v>
      </c>
      <c r="R15" s="22">
        <v>84.812</v>
      </c>
      <c r="S15" s="22">
        <v>69.9</v>
      </c>
      <c r="T15" s="22">
        <v>112.71</v>
      </c>
      <c r="U15" s="22">
        <v>103.867</v>
      </c>
      <c r="V15" s="22">
        <v>102.37</v>
      </c>
      <c r="W15" s="22">
        <v>100.946</v>
      </c>
      <c r="X15" s="22">
        <v>98.299</v>
      </c>
      <c r="Y15" s="22">
        <v>66.051</v>
      </c>
      <c r="Z15" s="22">
        <v>57.845</v>
      </c>
      <c r="AA15" s="22">
        <v>100.751</v>
      </c>
      <c r="AB15" s="22">
        <v>104.671</v>
      </c>
      <c r="AC15" s="22">
        <v>100.275</v>
      </c>
      <c r="AD15" s="22">
        <v>100.215</v>
      </c>
      <c r="AE15" s="22">
        <v>95.244</v>
      </c>
      <c r="AF15" s="22">
        <v>64.502</v>
      </c>
    </row>
    <row r="16" spans="1:32" ht="12.75">
      <c r="A16" s="18" t="s">
        <v>10</v>
      </c>
      <c r="B16" s="22">
        <v>109.476</v>
      </c>
      <c r="C16" s="22">
        <v>105.151</v>
      </c>
      <c r="D16" s="22">
        <v>79.183</v>
      </c>
      <c r="E16" s="22">
        <v>69.789</v>
      </c>
      <c r="F16" s="22">
        <v>113.467</v>
      </c>
      <c r="G16" s="22">
        <v>102.364</v>
      </c>
      <c r="H16" s="22">
        <v>104.95</v>
      </c>
      <c r="I16" s="22">
        <v>107.237</v>
      </c>
      <c r="J16" s="22">
        <v>101.954</v>
      </c>
      <c r="K16" s="22">
        <v>72.209</v>
      </c>
      <c r="L16" s="22">
        <v>66.464</v>
      </c>
      <c r="M16" s="22">
        <v>113.253</v>
      </c>
      <c r="N16" s="22">
        <v>115.278</v>
      </c>
      <c r="O16" s="22">
        <v>118.316</v>
      </c>
      <c r="P16" s="22">
        <v>118.226</v>
      </c>
      <c r="Q16" s="22">
        <v>114.672</v>
      </c>
      <c r="R16" s="22">
        <v>86.811</v>
      </c>
      <c r="S16" s="22">
        <v>73.165</v>
      </c>
      <c r="T16" s="22">
        <v>114.468</v>
      </c>
      <c r="U16" s="22">
        <v>106.817</v>
      </c>
      <c r="V16" s="22">
        <v>105.713</v>
      </c>
      <c r="W16" s="22">
        <v>105.424</v>
      </c>
      <c r="X16" s="22">
        <v>100.229</v>
      </c>
      <c r="Y16" s="22">
        <v>68.689</v>
      </c>
      <c r="Z16" s="22">
        <v>60.065</v>
      </c>
      <c r="AA16" s="22">
        <v>104.945</v>
      </c>
      <c r="AB16" s="22">
        <v>107.877</v>
      </c>
      <c r="AC16" s="22">
        <v>104.881</v>
      </c>
      <c r="AD16" s="22">
        <v>103.262</v>
      </c>
      <c r="AE16" s="22">
        <v>98.266</v>
      </c>
      <c r="AF16" s="22">
        <v>65.538</v>
      </c>
    </row>
    <row r="17" spans="1:32" ht="12.75">
      <c r="A17" s="18" t="s">
        <v>11</v>
      </c>
      <c r="B17" s="22">
        <v>112.094</v>
      </c>
      <c r="C17" s="22">
        <v>108.285</v>
      </c>
      <c r="D17" s="22">
        <v>81.169</v>
      </c>
      <c r="E17" s="22">
        <v>72.278</v>
      </c>
      <c r="F17" s="22">
        <v>118.1</v>
      </c>
      <c r="G17" s="22">
        <v>106.336</v>
      </c>
      <c r="H17" s="22">
        <v>106.999</v>
      </c>
      <c r="I17" s="22">
        <v>109.569</v>
      </c>
      <c r="J17" s="22">
        <v>104.539</v>
      </c>
      <c r="K17" s="22">
        <v>74.357</v>
      </c>
      <c r="L17" s="22">
        <v>69.377</v>
      </c>
      <c r="M17" s="22">
        <v>114.241</v>
      </c>
      <c r="N17" s="22">
        <v>119.707</v>
      </c>
      <c r="O17" s="22">
        <v>123.344</v>
      </c>
      <c r="P17" s="22">
        <v>120.857</v>
      </c>
      <c r="Q17" s="22">
        <v>117.915</v>
      </c>
      <c r="R17" s="22">
        <v>87.262</v>
      </c>
      <c r="S17" s="22">
        <v>76.608</v>
      </c>
      <c r="T17" s="22">
        <v>117.99</v>
      </c>
      <c r="U17" s="22">
        <v>108.952</v>
      </c>
      <c r="V17" s="22">
        <v>110.066</v>
      </c>
      <c r="W17" s="22">
        <v>108.989</v>
      </c>
      <c r="X17" s="22">
        <v>102.165</v>
      </c>
      <c r="Y17" s="22">
        <v>70.571</v>
      </c>
      <c r="Z17" s="22">
        <v>62.388</v>
      </c>
      <c r="AA17" s="22">
        <v>108.881</v>
      </c>
      <c r="AB17" s="22">
        <v>111.601</v>
      </c>
      <c r="AC17" s="22">
        <v>107.941</v>
      </c>
      <c r="AD17" s="22">
        <v>106.522</v>
      </c>
      <c r="AE17" s="22">
        <v>100.662</v>
      </c>
      <c r="AF17" s="22">
        <v>66.647</v>
      </c>
    </row>
    <row r="18" spans="1:32" ht="12.75">
      <c r="A18" s="18" t="s">
        <v>12</v>
      </c>
      <c r="B18" s="22">
        <v>110.253</v>
      </c>
      <c r="C18" s="22">
        <v>106.172</v>
      </c>
      <c r="D18" s="22">
        <v>81.633</v>
      </c>
      <c r="E18" s="22">
        <v>74.267</v>
      </c>
      <c r="F18" s="22">
        <v>117.382</v>
      </c>
      <c r="G18" s="22">
        <v>104.908</v>
      </c>
      <c r="H18" s="22">
        <v>106.872</v>
      </c>
      <c r="I18" s="22">
        <v>109.07</v>
      </c>
      <c r="J18" s="22">
        <v>103.901</v>
      </c>
      <c r="K18" s="22">
        <v>74.99</v>
      </c>
      <c r="L18" s="22">
        <v>71.571</v>
      </c>
      <c r="M18" s="22">
        <v>114.447</v>
      </c>
      <c r="N18" s="22">
        <v>119.2</v>
      </c>
      <c r="O18" s="22">
        <v>121.267</v>
      </c>
      <c r="P18" s="22">
        <v>120.127</v>
      </c>
      <c r="Q18" s="22">
        <v>117.897</v>
      </c>
      <c r="R18" s="22">
        <v>87.904</v>
      </c>
      <c r="S18" s="22">
        <v>78.812</v>
      </c>
      <c r="T18" s="22">
        <v>116.127</v>
      </c>
      <c r="U18" s="22">
        <v>108.898</v>
      </c>
      <c r="V18" s="22">
        <v>109.469</v>
      </c>
      <c r="W18" s="22">
        <v>108.013</v>
      </c>
      <c r="X18" s="22">
        <v>101.7</v>
      </c>
      <c r="Y18" s="22">
        <v>69.602</v>
      </c>
      <c r="Z18" s="22">
        <v>64.541</v>
      </c>
      <c r="AA18" s="22">
        <v>107.74</v>
      </c>
      <c r="AB18" s="22">
        <v>110.331</v>
      </c>
      <c r="AC18" s="22">
        <v>107.602</v>
      </c>
      <c r="AD18" s="22">
        <v>107.233</v>
      </c>
      <c r="AE18" s="22">
        <v>100.589</v>
      </c>
      <c r="AF18" s="22">
        <v>67.523</v>
      </c>
    </row>
    <row r="19" spans="1:32" ht="12.75">
      <c r="A19" s="18" t="s">
        <v>13</v>
      </c>
      <c r="B19" s="22">
        <v>109.989</v>
      </c>
      <c r="C19" s="22">
        <v>105.527</v>
      </c>
      <c r="D19" s="22">
        <v>80.933</v>
      </c>
      <c r="E19" s="22">
        <v>75.21</v>
      </c>
      <c r="F19" s="22">
        <v>116.769</v>
      </c>
      <c r="G19" s="22">
        <v>104.99</v>
      </c>
      <c r="H19" s="22">
        <v>106.791</v>
      </c>
      <c r="I19" s="22">
        <v>107.28</v>
      </c>
      <c r="J19" s="22">
        <v>103.582</v>
      </c>
      <c r="K19" s="22">
        <v>75.452</v>
      </c>
      <c r="L19" s="22">
        <v>73.141</v>
      </c>
      <c r="M19" s="22">
        <v>116.702</v>
      </c>
      <c r="N19" s="22">
        <v>119.266</v>
      </c>
      <c r="O19" s="22">
        <v>121.364</v>
      </c>
      <c r="P19" s="22">
        <v>119.882</v>
      </c>
      <c r="Q19" s="22">
        <v>116.98</v>
      </c>
      <c r="R19" s="22">
        <v>87.61</v>
      </c>
      <c r="S19" s="22">
        <v>80.652</v>
      </c>
      <c r="T19" s="22">
        <v>116.576</v>
      </c>
      <c r="U19" s="22">
        <v>109.358</v>
      </c>
      <c r="V19" s="22">
        <v>110.208</v>
      </c>
      <c r="W19" s="22">
        <v>110.4</v>
      </c>
      <c r="X19" s="22">
        <v>100.319</v>
      </c>
      <c r="Y19" s="22">
        <v>68.695</v>
      </c>
      <c r="Z19" s="22">
        <v>65.993</v>
      </c>
      <c r="AA19" s="22">
        <v>107.969</v>
      </c>
      <c r="AB19" s="22">
        <v>109.32</v>
      </c>
      <c r="AC19" s="22">
        <v>106.431</v>
      </c>
      <c r="AD19" s="22">
        <v>106.95</v>
      </c>
      <c r="AE19" s="22">
        <v>100.531</v>
      </c>
      <c r="AF19" s="22">
        <v>66.964</v>
      </c>
    </row>
    <row r="20" spans="1:32" ht="12.75">
      <c r="A20" s="18" t="s">
        <v>14</v>
      </c>
      <c r="B20" s="22">
        <v>110.836</v>
      </c>
      <c r="C20" s="22">
        <v>105.309</v>
      </c>
      <c r="D20" s="22">
        <v>79.616</v>
      </c>
      <c r="E20" s="22">
        <v>75.842</v>
      </c>
      <c r="F20" s="22">
        <v>118.085</v>
      </c>
      <c r="G20" s="22">
        <v>105.64</v>
      </c>
      <c r="H20" s="22">
        <v>108.049</v>
      </c>
      <c r="I20" s="22">
        <v>109.355</v>
      </c>
      <c r="J20" s="22">
        <v>103.232</v>
      </c>
      <c r="K20" s="22">
        <v>74.416</v>
      </c>
      <c r="L20" s="22">
        <v>74.402</v>
      </c>
      <c r="M20" s="22">
        <v>119.725</v>
      </c>
      <c r="N20" s="22">
        <v>120.504</v>
      </c>
      <c r="O20" s="22">
        <v>121.368</v>
      </c>
      <c r="P20" s="22">
        <v>120.628</v>
      </c>
      <c r="Q20" s="22">
        <v>116.788</v>
      </c>
      <c r="R20" s="22">
        <v>86.793</v>
      </c>
      <c r="S20" s="22">
        <v>81.364</v>
      </c>
      <c r="T20" s="22">
        <v>117.043</v>
      </c>
      <c r="U20" s="22">
        <v>112.762</v>
      </c>
      <c r="V20" s="22">
        <v>111.613</v>
      </c>
      <c r="W20" s="22">
        <v>111.106</v>
      </c>
      <c r="X20" s="22">
        <v>100.272</v>
      </c>
      <c r="Y20" s="22">
        <v>67.113</v>
      </c>
      <c r="Z20" s="22">
        <v>67.175</v>
      </c>
      <c r="AA20" s="22">
        <v>109.85</v>
      </c>
      <c r="AB20" s="22">
        <v>111.443</v>
      </c>
      <c r="AC20" s="22">
        <v>108.577</v>
      </c>
      <c r="AD20" s="22">
        <v>107.213</v>
      </c>
      <c r="AE20" s="22">
        <v>99.047</v>
      </c>
      <c r="AF20" s="22">
        <v>66.368</v>
      </c>
    </row>
    <row r="21" spans="1:32" ht="12.75">
      <c r="A21" s="18" t="s">
        <v>15</v>
      </c>
      <c r="B21" s="22">
        <v>108.158</v>
      </c>
      <c r="C21" s="22">
        <v>101.783</v>
      </c>
      <c r="D21" s="22">
        <v>78.94</v>
      </c>
      <c r="E21" s="22">
        <v>76.157</v>
      </c>
      <c r="F21" s="22">
        <v>115.728</v>
      </c>
      <c r="G21" s="22">
        <v>102.623</v>
      </c>
      <c r="H21" s="22">
        <v>105.586</v>
      </c>
      <c r="I21" s="22">
        <v>106.71</v>
      </c>
      <c r="J21" s="22">
        <v>100.364</v>
      </c>
      <c r="K21" s="22">
        <v>73.553</v>
      </c>
      <c r="L21" s="22">
        <v>74.668</v>
      </c>
      <c r="M21" s="22">
        <v>116.602</v>
      </c>
      <c r="N21" s="22">
        <v>118.056</v>
      </c>
      <c r="O21" s="22">
        <v>118.35</v>
      </c>
      <c r="P21" s="22">
        <v>118.209</v>
      </c>
      <c r="Q21" s="22">
        <v>112.357</v>
      </c>
      <c r="R21" s="22">
        <v>85.61</v>
      </c>
      <c r="S21" s="22">
        <v>80.737</v>
      </c>
      <c r="T21" s="22">
        <v>113.207</v>
      </c>
      <c r="U21" s="22">
        <v>109.781</v>
      </c>
      <c r="V21" s="22">
        <v>108.257</v>
      </c>
      <c r="W21" s="22">
        <v>109.657</v>
      </c>
      <c r="X21" s="22">
        <v>97.577</v>
      </c>
      <c r="Y21" s="22">
        <v>66.402</v>
      </c>
      <c r="Z21" s="22">
        <v>67.371</v>
      </c>
      <c r="AA21" s="22">
        <v>107.858</v>
      </c>
      <c r="AB21" s="22">
        <v>108.204</v>
      </c>
      <c r="AC21" s="22">
        <v>106.148</v>
      </c>
      <c r="AD21" s="22">
        <v>104.093</v>
      </c>
      <c r="AE21" s="22">
        <v>96.421</v>
      </c>
      <c r="AF21" s="22">
        <v>65.061</v>
      </c>
    </row>
    <row r="22" spans="1:32" ht="12.75">
      <c r="A22" s="18" t="s">
        <v>16</v>
      </c>
      <c r="B22" s="22">
        <v>101.803</v>
      </c>
      <c r="C22" s="22">
        <v>95.935</v>
      </c>
      <c r="D22" s="22">
        <v>78.381</v>
      </c>
      <c r="E22" s="22">
        <v>75.42</v>
      </c>
      <c r="F22" s="22">
        <v>109.099</v>
      </c>
      <c r="G22" s="22">
        <v>98.15</v>
      </c>
      <c r="H22" s="22">
        <v>100.02</v>
      </c>
      <c r="I22" s="22">
        <v>101.077</v>
      </c>
      <c r="J22" s="22">
        <v>94.905</v>
      </c>
      <c r="K22" s="22">
        <v>73.263</v>
      </c>
      <c r="L22" s="22">
        <v>74.187</v>
      </c>
      <c r="M22" s="22">
        <v>110.933</v>
      </c>
      <c r="N22" s="22">
        <v>112.505</v>
      </c>
      <c r="O22" s="22">
        <v>113.837</v>
      </c>
      <c r="P22" s="22">
        <v>113.517</v>
      </c>
      <c r="Q22" s="22">
        <v>106.828</v>
      </c>
      <c r="R22" s="22">
        <v>85.023</v>
      </c>
      <c r="S22" s="22">
        <v>80.997</v>
      </c>
      <c r="T22" s="22">
        <v>108.21</v>
      </c>
      <c r="U22" s="22">
        <v>105.579</v>
      </c>
      <c r="V22" s="22">
        <v>103.253</v>
      </c>
      <c r="W22" s="22">
        <v>100.744</v>
      </c>
      <c r="X22" s="22">
        <v>92.647</v>
      </c>
      <c r="Y22" s="22">
        <v>65.582</v>
      </c>
      <c r="Z22" s="22">
        <v>67.82</v>
      </c>
      <c r="AA22" s="22">
        <v>102.824</v>
      </c>
      <c r="AB22" s="22">
        <v>102.605</v>
      </c>
      <c r="AC22" s="22">
        <v>100.063</v>
      </c>
      <c r="AD22" s="22">
        <v>97.699</v>
      </c>
      <c r="AE22" s="22">
        <v>90.879</v>
      </c>
      <c r="AF22" s="22">
        <v>65.023</v>
      </c>
    </row>
    <row r="23" spans="1:32" ht="12.75">
      <c r="A23" s="18" t="s">
        <v>17</v>
      </c>
      <c r="B23" s="22">
        <v>95.424</v>
      </c>
      <c r="C23" s="22">
        <v>90.205</v>
      </c>
      <c r="D23" s="22">
        <v>76.892</v>
      </c>
      <c r="E23" s="22">
        <v>74.604</v>
      </c>
      <c r="F23" s="22">
        <v>103.838</v>
      </c>
      <c r="G23" s="22">
        <v>92.325</v>
      </c>
      <c r="H23" s="22">
        <v>94.148</v>
      </c>
      <c r="I23" s="22">
        <v>95.075</v>
      </c>
      <c r="J23" s="22">
        <v>89.21</v>
      </c>
      <c r="K23" s="22">
        <v>71.822</v>
      </c>
      <c r="L23" s="22">
        <v>73.261</v>
      </c>
      <c r="M23" s="22">
        <v>104.31</v>
      </c>
      <c r="N23" s="22">
        <v>106.955</v>
      </c>
      <c r="O23" s="22">
        <v>107.663</v>
      </c>
      <c r="P23" s="22">
        <v>107.837</v>
      </c>
      <c r="Q23" s="22">
        <v>102.289</v>
      </c>
      <c r="R23" s="22">
        <v>83.231</v>
      </c>
      <c r="S23" s="22">
        <v>80.575</v>
      </c>
      <c r="T23" s="22">
        <v>100.017</v>
      </c>
      <c r="U23" s="22">
        <v>98.633</v>
      </c>
      <c r="V23" s="22">
        <v>96.29</v>
      </c>
      <c r="W23" s="22">
        <v>94.391</v>
      </c>
      <c r="X23" s="22">
        <v>87.167</v>
      </c>
      <c r="Y23" s="22">
        <v>64.851</v>
      </c>
      <c r="Z23" s="22">
        <v>66.758</v>
      </c>
      <c r="AA23" s="22">
        <v>96.041</v>
      </c>
      <c r="AB23" s="22">
        <v>95.887</v>
      </c>
      <c r="AC23" s="22">
        <v>93.024</v>
      </c>
      <c r="AD23" s="22">
        <v>90.934</v>
      </c>
      <c r="AE23" s="22">
        <v>87.195</v>
      </c>
      <c r="AF23" s="22">
        <v>63.056</v>
      </c>
    </row>
    <row r="24" spans="1:32" ht="12.75">
      <c r="A24" s="18" t="s">
        <v>18</v>
      </c>
      <c r="B24" s="22">
        <v>88.153</v>
      </c>
      <c r="C24" s="22">
        <v>85.191</v>
      </c>
      <c r="D24" s="22">
        <v>75.591</v>
      </c>
      <c r="E24" s="22">
        <v>73.194</v>
      </c>
      <c r="F24" s="22">
        <v>96.826</v>
      </c>
      <c r="G24" s="22">
        <v>85.478</v>
      </c>
      <c r="H24" s="22">
        <v>86.847</v>
      </c>
      <c r="I24" s="22">
        <v>89.309</v>
      </c>
      <c r="J24" s="22">
        <v>84.084</v>
      </c>
      <c r="K24" s="22">
        <v>70.459</v>
      </c>
      <c r="L24" s="22">
        <v>72.219</v>
      </c>
      <c r="M24" s="22">
        <v>97.371</v>
      </c>
      <c r="N24" s="22">
        <v>100.031</v>
      </c>
      <c r="O24" s="22">
        <v>101.119</v>
      </c>
      <c r="P24" s="22">
        <v>101.601</v>
      </c>
      <c r="Q24" s="22">
        <v>96.517</v>
      </c>
      <c r="R24" s="22">
        <v>79.549</v>
      </c>
      <c r="S24" s="22">
        <v>79.149</v>
      </c>
      <c r="T24" s="22">
        <v>93.3</v>
      </c>
      <c r="U24" s="22">
        <v>92.295</v>
      </c>
      <c r="V24" s="22">
        <v>89.378</v>
      </c>
      <c r="W24" s="22">
        <v>88.604</v>
      </c>
      <c r="X24" s="22">
        <v>81.706</v>
      </c>
      <c r="Y24" s="22">
        <v>63.264</v>
      </c>
      <c r="Z24" s="22">
        <v>65.484</v>
      </c>
      <c r="AA24" s="22">
        <v>88.807</v>
      </c>
      <c r="AB24" s="22">
        <v>89.865</v>
      </c>
      <c r="AC24" s="22">
        <v>86.066</v>
      </c>
      <c r="AD24" s="22">
        <v>84.876</v>
      </c>
      <c r="AE24" s="22">
        <v>82.483</v>
      </c>
      <c r="AF24" s="22">
        <v>61.009</v>
      </c>
    </row>
    <row r="25" spans="1:32" ht="12.75">
      <c r="A25" s="18" t="s">
        <v>19</v>
      </c>
      <c r="B25" s="22">
        <v>86.008</v>
      </c>
      <c r="C25" s="22">
        <v>81.705</v>
      </c>
      <c r="D25" s="22">
        <v>73.394</v>
      </c>
      <c r="E25" s="22">
        <v>71.336</v>
      </c>
      <c r="F25" s="22">
        <v>92.886</v>
      </c>
      <c r="G25" s="22">
        <v>82.819</v>
      </c>
      <c r="H25" s="22">
        <v>83.912</v>
      </c>
      <c r="I25" s="22">
        <v>86.009</v>
      </c>
      <c r="J25" s="22">
        <v>79.987</v>
      </c>
      <c r="K25" s="22">
        <v>68.123</v>
      </c>
      <c r="L25" s="22">
        <v>70.794</v>
      </c>
      <c r="M25" s="22">
        <v>93.439</v>
      </c>
      <c r="N25" s="22">
        <v>97.061</v>
      </c>
      <c r="O25" s="22">
        <v>96.758</v>
      </c>
      <c r="P25" s="22">
        <v>96.523</v>
      </c>
      <c r="Q25" s="22">
        <v>92.011</v>
      </c>
      <c r="R25" s="22">
        <v>77.324</v>
      </c>
      <c r="S25" s="22">
        <v>78.416</v>
      </c>
      <c r="T25" s="22">
        <v>91.957</v>
      </c>
      <c r="U25" s="22">
        <v>88.89</v>
      </c>
      <c r="V25" s="22">
        <v>85.967</v>
      </c>
      <c r="W25" s="22">
        <v>85.388</v>
      </c>
      <c r="X25" s="22">
        <v>77.881</v>
      </c>
      <c r="Y25" s="22">
        <v>62.779</v>
      </c>
      <c r="Z25" s="22">
        <v>64.919</v>
      </c>
      <c r="AA25" s="22">
        <v>86.39</v>
      </c>
      <c r="AB25" s="22">
        <v>86.732</v>
      </c>
      <c r="AC25" s="22">
        <v>83.116</v>
      </c>
      <c r="AD25" s="22">
        <v>83.28</v>
      </c>
      <c r="AE25" s="22">
        <v>79.968</v>
      </c>
      <c r="AF25" s="22">
        <v>59.061</v>
      </c>
    </row>
    <row r="26" spans="1:32" ht="12.75">
      <c r="A26" s="18" t="s">
        <v>20</v>
      </c>
      <c r="B26" s="22">
        <v>80.871</v>
      </c>
      <c r="C26" s="22">
        <v>78.739</v>
      </c>
      <c r="D26" s="22">
        <v>72.714</v>
      </c>
      <c r="E26" s="22">
        <v>70.014</v>
      </c>
      <c r="F26" s="22">
        <v>88.15</v>
      </c>
      <c r="G26" s="22">
        <v>78.036</v>
      </c>
      <c r="H26" s="22">
        <v>80.331</v>
      </c>
      <c r="I26" s="22">
        <v>82.393</v>
      </c>
      <c r="J26" s="22">
        <v>76.048</v>
      </c>
      <c r="K26" s="22">
        <v>66.799</v>
      </c>
      <c r="L26" s="22">
        <v>68.429</v>
      </c>
      <c r="M26" s="22">
        <v>89.557</v>
      </c>
      <c r="N26" s="22">
        <v>93.782</v>
      </c>
      <c r="O26" s="22">
        <v>92.669</v>
      </c>
      <c r="P26" s="22">
        <v>92.502</v>
      </c>
      <c r="Q26" s="22">
        <v>88.547</v>
      </c>
      <c r="R26" s="22">
        <v>76.397</v>
      </c>
      <c r="S26" s="22">
        <v>76.929</v>
      </c>
      <c r="T26" s="22">
        <v>86.776</v>
      </c>
      <c r="U26" s="22">
        <v>84.04</v>
      </c>
      <c r="V26" s="22">
        <v>81.099</v>
      </c>
      <c r="W26" s="22">
        <v>83.196</v>
      </c>
      <c r="X26" s="22">
        <v>74.438</v>
      </c>
      <c r="Y26" s="22">
        <v>63.022</v>
      </c>
      <c r="Z26" s="22">
        <v>63.763</v>
      </c>
      <c r="AA26" s="22">
        <v>83.237</v>
      </c>
      <c r="AB26" s="22">
        <v>82.991</v>
      </c>
      <c r="AC26" s="22">
        <v>80.772</v>
      </c>
      <c r="AD26" s="22">
        <v>79.664</v>
      </c>
      <c r="AE26" s="22">
        <v>77.65</v>
      </c>
      <c r="AF26" s="22">
        <v>58.571</v>
      </c>
    </row>
    <row r="27" spans="1:32" ht="12.75">
      <c r="A27" s="18" t="s">
        <v>21</v>
      </c>
      <c r="B27" s="22">
        <v>79.376</v>
      </c>
      <c r="C27" s="22">
        <v>78.388</v>
      </c>
      <c r="D27" s="22">
        <v>72.452</v>
      </c>
      <c r="E27" s="22">
        <v>70.321</v>
      </c>
      <c r="F27" s="22">
        <v>87.176</v>
      </c>
      <c r="G27" s="22">
        <v>77.019</v>
      </c>
      <c r="H27" s="22">
        <v>79.609</v>
      </c>
      <c r="I27" s="22">
        <v>80.486</v>
      </c>
      <c r="J27" s="22">
        <v>75.418</v>
      </c>
      <c r="K27" s="22">
        <v>67.421</v>
      </c>
      <c r="L27" s="22">
        <v>68.278</v>
      </c>
      <c r="M27" s="22">
        <v>87.587</v>
      </c>
      <c r="N27" s="22">
        <v>90.938</v>
      </c>
      <c r="O27" s="22">
        <v>91.693</v>
      </c>
      <c r="P27" s="22">
        <v>90.904</v>
      </c>
      <c r="Q27" s="22">
        <v>87.53</v>
      </c>
      <c r="R27" s="22">
        <v>76.223</v>
      </c>
      <c r="S27" s="22">
        <v>76.393</v>
      </c>
      <c r="T27" s="22">
        <v>84.604</v>
      </c>
      <c r="U27" s="22">
        <v>81.991</v>
      </c>
      <c r="V27" s="22">
        <v>80.661</v>
      </c>
      <c r="W27" s="22">
        <v>80.94</v>
      </c>
      <c r="X27" s="22">
        <v>72.889</v>
      </c>
      <c r="Y27" s="22">
        <v>62.529</v>
      </c>
      <c r="Z27" s="22">
        <v>63.36</v>
      </c>
      <c r="AA27" s="22">
        <v>80.737</v>
      </c>
      <c r="AB27" s="22">
        <v>80.622</v>
      </c>
      <c r="AC27" s="22">
        <v>79.438</v>
      </c>
      <c r="AD27" s="22">
        <v>75.896</v>
      </c>
      <c r="AE27" s="22">
        <v>75.916</v>
      </c>
      <c r="AF27" s="22">
        <v>58.131</v>
      </c>
    </row>
    <row r="28" spans="1:32" ht="12.75">
      <c r="A28" s="18" t="s">
        <v>22</v>
      </c>
      <c r="B28" s="22">
        <v>77.45</v>
      </c>
      <c r="C28" s="22">
        <v>75.911</v>
      </c>
      <c r="D28" s="22">
        <v>70.335</v>
      </c>
      <c r="E28" s="22">
        <v>70.165</v>
      </c>
      <c r="F28" s="22">
        <v>84.199</v>
      </c>
      <c r="G28" s="22">
        <v>75.17</v>
      </c>
      <c r="H28" s="22">
        <v>77.249</v>
      </c>
      <c r="I28" s="22">
        <v>77.64</v>
      </c>
      <c r="J28" s="22">
        <v>72.386</v>
      </c>
      <c r="K28" s="22">
        <v>65.596</v>
      </c>
      <c r="L28" s="22">
        <v>67.591</v>
      </c>
      <c r="M28" s="22">
        <v>85.206</v>
      </c>
      <c r="N28" s="22">
        <v>87.547</v>
      </c>
      <c r="O28" s="22">
        <v>89.124</v>
      </c>
      <c r="P28" s="22">
        <v>88.048</v>
      </c>
      <c r="Q28" s="22">
        <v>84.71</v>
      </c>
      <c r="R28" s="22">
        <v>73.793</v>
      </c>
      <c r="S28" s="22">
        <v>75.296</v>
      </c>
      <c r="T28" s="22">
        <v>80.469</v>
      </c>
      <c r="U28" s="22">
        <v>78.99</v>
      </c>
      <c r="V28" s="22">
        <v>77.42</v>
      </c>
      <c r="W28" s="22">
        <v>79.01</v>
      </c>
      <c r="X28" s="22">
        <v>70.028</v>
      </c>
      <c r="Y28" s="22">
        <v>60.466</v>
      </c>
      <c r="Z28" s="22">
        <v>61.965</v>
      </c>
      <c r="AA28" s="22">
        <v>77.707</v>
      </c>
      <c r="AB28" s="22">
        <v>77.019</v>
      </c>
      <c r="AC28" s="22">
        <v>75.919</v>
      </c>
      <c r="AD28" s="22">
        <v>74.097</v>
      </c>
      <c r="AE28" s="22">
        <v>73.521</v>
      </c>
      <c r="AF28" s="22">
        <v>56.229</v>
      </c>
    </row>
    <row r="29" spans="1:32" ht="12.75">
      <c r="A29" s="18" t="s">
        <v>23</v>
      </c>
      <c r="B29" s="22">
        <v>73.072</v>
      </c>
      <c r="C29" s="22">
        <v>71.2</v>
      </c>
      <c r="D29" s="22">
        <v>66.67</v>
      </c>
      <c r="E29" s="22">
        <v>69.516</v>
      </c>
      <c r="F29" s="22">
        <v>79.112</v>
      </c>
      <c r="G29" s="22">
        <v>71.892</v>
      </c>
      <c r="H29" s="22">
        <v>72.806</v>
      </c>
      <c r="I29" s="22">
        <v>74.219</v>
      </c>
      <c r="J29" s="22">
        <v>66.527</v>
      </c>
      <c r="K29" s="22">
        <v>62.146</v>
      </c>
      <c r="L29" s="22">
        <v>65.452</v>
      </c>
      <c r="M29" s="22">
        <v>80.232</v>
      </c>
      <c r="N29" s="22">
        <v>82.467</v>
      </c>
      <c r="O29" s="22">
        <v>83.458</v>
      </c>
      <c r="P29" s="22">
        <v>83.069</v>
      </c>
      <c r="Q29" s="22">
        <v>79.405</v>
      </c>
      <c r="R29" s="22">
        <v>70.046</v>
      </c>
      <c r="S29" s="22">
        <v>73.126</v>
      </c>
      <c r="T29" s="22">
        <v>76.939</v>
      </c>
      <c r="U29" s="22">
        <v>74.565</v>
      </c>
      <c r="V29" s="22">
        <v>72.654</v>
      </c>
      <c r="W29" s="22">
        <v>75.34</v>
      </c>
      <c r="X29" s="22">
        <v>65.152</v>
      </c>
      <c r="Y29" s="22">
        <v>57.758</v>
      </c>
      <c r="Z29" s="22">
        <v>60.621</v>
      </c>
      <c r="AA29" s="22">
        <v>73.643</v>
      </c>
      <c r="AB29" s="22">
        <v>72.493</v>
      </c>
      <c r="AC29" s="22">
        <v>71.422</v>
      </c>
      <c r="AD29" s="22">
        <v>70.07</v>
      </c>
      <c r="AE29" s="22">
        <v>68.728</v>
      </c>
      <c r="AF29" s="22">
        <v>53.321</v>
      </c>
    </row>
    <row r="30" spans="1:32" ht="12.75">
      <c r="A30" s="18" t="s">
        <v>24</v>
      </c>
      <c r="B30" s="22">
        <v>68.377</v>
      </c>
      <c r="C30" s="22">
        <v>66.009</v>
      </c>
      <c r="D30" s="22">
        <v>63.914</v>
      </c>
      <c r="E30" s="22">
        <v>67.938</v>
      </c>
      <c r="F30" s="22">
        <v>74.007</v>
      </c>
      <c r="G30" s="22">
        <v>67.41</v>
      </c>
      <c r="H30" s="22">
        <v>68.1</v>
      </c>
      <c r="I30" s="22">
        <v>69.635</v>
      </c>
      <c r="J30" s="22">
        <v>62.01</v>
      </c>
      <c r="K30" s="22">
        <v>59.489</v>
      </c>
      <c r="L30" s="22">
        <v>64.379</v>
      </c>
      <c r="M30" s="22">
        <v>74.604</v>
      </c>
      <c r="N30" s="22">
        <v>78.404</v>
      </c>
      <c r="O30" s="22">
        <v>79.09</v>
      </c>
      <c r="P30" s="22">
        <v>78.939</v>
      </c>
      <c r="Q30" s="22">
        <v>75.43</v>
      </c>
      <c r="R30" s="22">
        <v>66.142</v>
      </c>
      <c r="S30" s="22">
        <v>71.44</v>
      </c>
      <c r="T30" s="22">
        <v>74.01</v>
      </c>
      <c r="U30" s="22">
        <v>69.735</v>
      </c>
      <c r="V30" s="22">
        <v>67.97</v>
      </c>
      <c r="W30" s="22">
        <v>70.94</v>
      </c>
      <c r="X30" s="22">
        <v>60.008</v>
      </c>
      <c r="Y30" s="22">
        <v>55.71</v>
      </c>
      <c r="Z30" s="22">
        <v>59.32</v>
      </c>
      <c r="AA30" s="22">
        <v>69.098</v>
      </c>
      <c r="AB30" s="22">
        <v>67.417</v>
      </c>
      <c r="AC30" s="22">
        <v>66.688</v>
      </c>
      <c r="AD30" s="22">
        <v>66.347</v>
      </c>
      <c r="AE30" s="22">
        <v>63.366</v>
      </c>
      <c r="AF30" s="22">
        <v>51.112</v>
      </c>
    </row>
    <row r="31" spans="1:34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>IF(B7="","",MAX(B7:AF31))</f>
        <v>123.344</v>
      </c>
      <c r="AH31" t="s">
        <v>37</v>
      </c>
    </row>
    <row r="32" spans="1:33" ht="12.75">
      <c r="A32" s="20" t="s">
        <v>26</v>
      </c>
      <c r="B32" s="24">
        <f aca="true" t="shared" si="2" ref="B32:AF32">IF(B7="","",SUM(B7:B31))</f>
        <v>2112.404</v>
      </c>
      <c r="C32" s="24">
        <f t="shared" si="2"/>
        <v>2052.7789999999995</v>
      </c>
      <c r="D32" s="24">
        <f t="shared" si="2"/>
        <v>1719.738</v>
      </c>
      <c r="E32" s="24">
        <f t="shared" si="2"/>
        <v>1634.4920000000002</v>
      </c>
      <c r="F32" s="24">
        <f t="shared" si="2"/>
        <v>2235.9</v>
      </c>
      <c r="G32" s="24">
        <f t="shared" si="2"/>
        <v>2057.5710000000004</v>
      </c>
      <c r="H32" s="24">
        <f t="shared" si="2"/>
        <v>2052.912</v>
      </c>
      <c r="I32" s="24">
        <f t="shared" si="2"/>
        <v>2084.6980000000003</v>
      </c>
      <c r="J32" s="24">
        <f t="shared" si="2"/>
        <v>1986.2549999999999</v>
      </c>
      <c r="K32" s="24">
        <f t="shared" si="2"/>
        <v>1586.5200000000002</v>
      </c>
      <c r="L32" s="24">
        <f t="shared" si="2"/>
        <v>1569.895</v>
      </c>
      <c r="M32" s="24">
        <f t="shared" si="2"/>
        <v>2209.179</v>
      </c>
      <c r="N32" s="24">
        <f t="shared" si="2"/>
        <v>2294.144</v>
      </c>
      <c r="O32" s="24">
        <f t="shared" si="2"/>
        <v>2338.1490000000003</v>
      </c>
      <c r="P32" s="24">
        <f t="shared" si="2"/>
        <v>2342.7929999999997</v>
      </c>
      <c r="Q32" s="24">
        <f t="shared" si="2"/>
        <v>2280.826</v>
      </c>
      <c r="R32" s="24">
        <f t="shared" si="2"/>
        <v>1878.12</v>
      </c>
      <c r="S32" s="24">
        <f t="shared" si="2"/>
        <v>1732.7710000000004</v>
      </c>
      <c r="T32" s="24">
        <f t="shared" si="2"/>
        <v>2236.478</v>
      </c>
      <c r="U32" s="24">
        <f t="shared" si="2"/>
        <v>2152.472</v>
      </c>
      <c r="V32" s="24">
        <f t="shared" si="2"/>
        <v>2084.632</v>
      </c>
      <c r="W32" s="24">
        <f t="shared" si="2"/>
        <v>2080.024</v>
      </c>
      <c r="X32" s="24">
        <f t="shared" si="2"/>
        <v>1967.773</v>
      </c>
      <c r="Y32" s="24">
        <f t="shared" si="2"/>
        <v>1486.6889999999999</v>
      </c>
      <c r="Z32" s="24">
        <f t="shared" si="2"/>
        <v>1450.4409999999998</v>
      </c>
      <c r="AA32" s="24">
        <f t="shared" si="2"/>
        <v>2047.703</v>
      </c>
      <c r="AB32" s="24">
        <f t="shared" si="2"/>
        <v>2097.6639999999998</v>
      </c>
      <c r="AC32" s="24">
        <f t="shared" si="2"/>
        <v>2040.1420000000003</v>
      </c>
      <c r="AD32" s="24">
        <f t="shared" si="2"/>
        <v>2009.681</v>
      </c>
      <c r="AE32" s="24">
        <f t="shared" si="2"/>
        <v>1936.03</v>
      </c>
      <c r="AF32" s="24">
        <f t="shared" si="2"/>
        <v>1456.3780000000002</v>
      </c>
      <c r="AG32" s="24">
        <f>IF(B32="","",SUM(B32:AF32))</f>
        <v>61215.253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puamonr</cp:lastModifiedBy>
  <cp:lastPrinted>2002-12-03T15:50:50Z</cp:lastPrinted>
  <dcterms:created xsi:type="dcterms:W3CDTF">2002-05-17T15:36:55Z</dcterms:created>
  <dcterms:modified xsi:type="dcterms:W3CDTF">2003-06-12T17:15:15Z</dcterms:modified>
  <cp:category/>
  <cp:version/>
  <cp:contentType/>
  <cp:contentStatus/>
</cp:coreProperties>
</file>